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0" windowWidth="15480" windowHeight="11580" firstSheet="1" activeTab="2"/>
  </bookViews>
  <sheets>
    <sheet name="BExRepositorySheet" sheetId="1" state="veryHidden" r:id="rId1"/>
    <sheet name="kmenová data" sheetId="2" r:id="rId2"/>
    <sheet name="rozlosování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<sst xmlns="http://schemas.openxmlformats.org/spreadsheetml/2006/main" count="24" uniqueCount="15">
  <si>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-</t>
  </si>
  <si>
    <t>Archeus</t>
  </si>
  <si>
    <t>FC Tex Color "B"</t>
  </si>
  <si>
    <t>Černý Bez</t>
  </si>
  <si>
    <t>SK Demolice</t>
  </si>
  <si>
    <t>Jávři</t>
  </si>
  <si>
    <t>Young Boys</t>
  </si>
  <si>
    <t xml:space="preserve"> </t>
  </si>
  <si>
    <t>So   21.1.2017     Hluboká</t>
  </si>
  <si>
    <t>Izogarant</t>
  </si>
  <si>
    <t>SK Suchá Voda</t>
  </si>
  <si>
    <t>Změna</t>
  </si>
  <si>
    <t>So 10.12.2016    VŠZ</t>
  </si>
  <si>
    <t>14,30</t>
  </si>
  <si>
    <t>15,10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</si>
</sst>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52">
    <font>
      <sz val="10"/>
      <name val="Arial"/>
      <family val="0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rgb="FFFF000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2" fillId="35" borderId="0" applyNumberFormat="0" applyBorder="0" applyAlignment="0" applyProtection="0"/>
    <xf numFmtId="0" fontId="4" fillId="26" borderId="0" applyNumberFormat="0" applyBorder="0" applyAlignment="0" applyProtection="0"/>
    <xf numFmtId="0" fontId="5" fillId="36" borderId="1" applyNumberFormat="0" applyAlignment="0" applyProtection="0"/>
    <xf numFmtId="0" fontId="36" fillId="0" borderId="2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7" borderId="6" applyNumberFormat="0" applyAlignment="0" applyProtection="0"/>
    <xf numFmtId="0" fontId="37" fillId="41" borderId="0" applyNumberFormat="0" applyBorder="0" applyAlignment="0" applyProtection="0"/>
    <xf numFmtId="0" fontId="13" fillId="35" borderId="1" applyNumberFormat="0" applyAlignment="0" applyProtection="0"/>
    <xf numFmtId="0" fontId="38" fillId="42" borderId="7" applyNumberFormat="0" applyAlignment="0" applyProtection="0"/>
    <xf numFmtId="0" fontId="14" fillId="0" borderId="8" applyNumberFormat="0" applyFill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43" fillId="43" borderId="0" applyNumberFormat="0" applyBorder="0" applyAlignment="0" applyProtection="0"/>
    <xf numFmtId="0" fontId="0" fillId="34" borderId="12" applyNumberFormat="0" applyFont="0" applyAlignment="0" applyProtection="0"/>
    <xf numFmtId="0" fontId="16" fillId="36" borderId="13" applyNumberFormat="0" applyAlignment="0" applyProtection="0"/>
    <xf numFmtId="0" fontId="25" fillId="0" borderId="0" applyNumberFormat="0" applyFill="0" applyBorder="0" applyAlignment="0" applyProtection="0"/>
    <xf numFmtId="0" fontId="0" fillId="44" borderId="14" applyNumberFormat="0" applyFont="0" applyAlignment="0" applyProtection="0"/>
    <xf numFmtId="9" fontId="1" fillId="0" borderId="0" applyFont="0" applyFill="0" applyBorder="0" applyAlignment="0" applyProtection="0"/>
    <xf numFmtId="0" fontId="44" fillId="0" borderId="15" applyNumberFormat="0" applyFill="0" applyAlignment="0" applyProtection="0"/>
    <xf numFmtId="4" fontId="17" fillId="45" borderId="16" applyNumberFormat="0" applyProtection="0">
      <alignment vertical="center"/>
    </xf>
    <xf numFmtId="4" fontId="18" fillId="45" borderId="16" applyNumberFormat="0" applyProtection="0">
      <alignment vertical="center"/>
    </xf>
    <xf numFmtId="4" fontId="17" fillId="45" borderId="16" applyNumberFormat="0" applyProtection="0">
      <alignment horizontal="left" vertical="center" indent="1"/>
    </xf>
    <xf numFmtId="0" fontId="17" fillId="45" borderId="16" applyNumberFormat="0" applyProtection="0">
      <alignment horizontal="left" vertical="top" indent="1"/>
    </xf>
    <xf numFmtId="4" fontId="19" fillId="46" borderId="16" applyNumberFormat="0" applyProtection="0">
      <alignment horizontal="right" vertical="center"/>
    </xf>
    <xf numFmtId="4" fontId="19" fillId="47" borderId="16" applyNumberFormat="0" applyProtection="0">
      <alignment horizontal="right" vertical="center"/>
    </xf>
    <xf numFmtId="4" fontId="19" fillId="48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50" borderId="16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16" applyNumberFormat="0" applyProtection="0">
      <alignment horizontal="right" vertical="center"/>
    </xf>
    <xf numFmtId="4" fontId="19" fillId="53" borderId="16" applyNumberFormat="0" applyProtection="0">
      <alignment horizontal="right" vertical="center"/>
    </xf>
    <xf numFmtId="4" fontId="19" fillId="54" borderId="16" applyNumberFormat="0" applyProtection="0">
      <alignment horizontal="right" vertical="center"/>
    </xf>
    <xf numFmtId="4" fontId="17" fillId="55" borderId="17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20" fillId="57" borderId="0" applyNumberFormat="0" applyProtection="0">
      <alignment horizontal="left" vertical="center" indent="1"/>
    </xf>
    <xf numFmtId="4" fontId="19" fillId="58" borderId="16" applyNumberFormat="0" applyProtection="0">
      <alignment horizontal="right" vertical="center"/>
    </xf>
    <xf numFmtId="4" fontId="19" fillId="56" borderId="0" applyNumberFormat="0" applyProtection="0">
      <alignment horizontal="left" vertical="center" indent="1"/>
    </xf>
    <xf numFmtId="4" fontId="19" fillId="58" borderId="0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8" borderId="16" applyNumberFormat="0" applyProtection="0">
      <alignment horizontal="left" vertical="center" indent="1"/>
    </xf>
    <xf numFmtId="0" fontId="0" fillId="58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0" fillId="56" borderId="16" applyNumberFormat="0" applyProtection="0">
      <alignment horizontal="left" vertical="center" indent="1"/>
    </xf>
    <xf numFmtId="0" fontId="0" fillId="56" borderId="16" applyNumberFormat="0" applyProtection="0">
      <alignment horizontal="left" vertical="top" indent="1"/>
    </xf>
    <xf numFmtId="4" fontId="17" fillId="58" borderId="0" applyNumberFormat="0" applyProtection="0">
      <alignment horizontal="left" vertical="center" indent="1"/>
    </xf>
    <xf numFmtId="0" fontId="0" fillId="60" borderId="18" applyNumberFormat="0">
      <alignment/>
      <protection locked="0"/>
    </xf>
    <xf numFmtId="4" fontId="19" fillId="61" borderId="16" applyNumberFormat="0" applyProtection="0">
      <alignment vertical="center"/>
    </xf>
    <xf numFmtId="4" fontId="21" fillId="61" borderId="16" applyNumberFormat="0" applyProtection="0">
      <alignment vertical="center"/>
    </xf>
    <xf numFmtId="4" fontId="19" fillId="61" borderId="16" applyNumberFormat="0" applyProtection="0">
      <alignment horizontal="left" vertical="center" indent="1"/>
    </xf>
    <xf numFmtId="0" fontId="19" fillId="61" borderId="16" applyNumberFormat="0" applyProtection="0">
      <alignment horizontal="left" vertical="top" indent="1"/>
    </xf>
    <xf numFmtId="4" fontId="19" fillId="56" borderId="16" applyNumberFormat="0" applyProtection="0">
      <alignment horizontal="right" vertical="center"/>
    </xf>
    <xf numFmtId="4" fontId="21" fillId="56" borderId="16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0" fontId="19" fillId="58" borderId="16" applyNumberFormat="0" applyProtection="0">
      <alignment horizontal="left" vertical="top" indent="1"/>
    </xf>
    <xf numFmtId="4" fontId="22" fillId="62" borderId="0" applyNumberFormat="0" applyProtection="0">
      <alignment horizontal="left" vertical="center" indent="1"/>
    </xf>
    <xf numFmtId="4" fontId="23" fillId="56" borderId="1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45" fillId="63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47" fillId="64" borderId="20" applyNumberFormat="0" applyAlignment="0" applyProtection="0"/>
    <xf numFmtId="0" fontId="48" fillId="65" borderId="20" applyNumberFormat="0" applyAlignment="0" applyProtection="0"/>
    <xf numFmtId="0" fontId="49" fillId="65" borderId="21" applyNumberFormat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24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13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APBEXaggData" xfId="91"/>
    <cellStyle name="SAPBEXaggDataEmph" xfId="92"/>
    <cellStyle name="SAPBEXaggItem" xfId="93"/>
    <cellStyle name="SAPBEXaggItemX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chaText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Sheet Title" xfId="130"/>
    <cellStyle name="Správně" xfId="131"/>
    <cellStyle name="Text upozornění" xfId="132"/>
    <cellStyle name="Total" xfId="133"/>
    <cellStyle name="Vstup" xfId="134"/>
    <cellStyle name="Výpočet" xfId="135"/>
    <cellStyle name="Výstup" xfId="136"/>
    <cellStyle name="Vysvětlující text" xfId="137"/>
    <cellStyle name="Warning Text" xfId="138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7" sqref="B17:B23"/>
    </sheetView>
  </sheetViews>
  <sheetFormatPr defaultColWidth="9.140625" defaultRowHeight="12.75"/>
  <cols>
    <col min="2" max="2" width="19.00390625" style="0" customWidth="1"/>
  </cols>
  <sheetData>
    <row r="1" spans="1:2" ht="12.75">
      <c r="A1">
        <v>1</v>
      </c>
      <c r="B1" t="s">
        <v>2</v>
      </c>
    </row>
    <row r="2" spans="1:2" ht="12.75">
      <c r="A2">
        <v>2</v>
      </c>
      <c r="B2" t="s">
        <v>3</v>
      </c>
    </row>
    <row r="3" spans="1:2" ht="12.75">
      <c r="A3">
        <v>3</v>
      </c>
      <c r="B3" s="20" t="s">
        <v>4</v>
      </c>
    </row>
    <row r="4" spans="1:2" ht="12.75">
      <c r="A4">
        <v>4</v>
      </c>
      <c r="B4" s="20" t="s">
        <v>9</v>
      </c>
    </row>
    <row r="5" spans="1:2" ht="12.75">
      <c r="A5">
        <v>5</v>
      </c>
      <c r="B5" t="s">
        <v>5</v>
      </c>
    </row>
    <row r="6" spans="1:2" ht="12.75">
      <c r="A6">
        <v>6</v>
      </c>
      <c r="B6" t="s">
        <v>1</v>
      </c>
    </row>
    <row r="7" spans="1:2" ht="12.75">
      <c r="A7">
        <v>7</v>
      </c>
      <c r="B7" s="20" t="s">
        <v>6</v>
      </c>
    </row>
    <row r="8" spans="1:2" ht="12.75">
      <c r="A8">
        <v>8</v>
      </c>
      <c r="B8" s="20" t="s">
        <v>10</v>
      </c>
    </row>
    <row r="9" ht="12.75">
      <c r="B9" s="20"/>
    </row>
    <row r="10" ht="12.75">
      <c r="B10" s="20"/>
    </row>
    <row r="13" ht="12.75">
      <c r="B13" s="20"/>
    </row>
    <row r="14" ht="12.75">
      <c r="B14" s="20"/>
    </row>
    <row r="15" ht="12.75">
      <c r="B15" s="20"/>
    </row>
    <row r="20" ht="12.75">
      <c r="B20" s="20"/>
    </row>
    <row r="22" ht="12.75">
      <c r="B22" s="20"/>
    </row>
    <row r="23" ht="12.75">
      <c r="B23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3.7109375" style="0" customWidth="1"/>
    <col min="2" max="2" width="4.7109375" style="1" customWidth="1"/>
    <col min="3" max="3" width="6.7109375" style="2" customWidth="1"/>
    <col min="4" max="4" width="6.00390625" style="2" hidden="1" customWidth="1"/>
    <col min="5" max="5" width="17.7109375" style="1" customWidth="1"/>
    <col min="6" max="6" width="1.57421875" style="1" customWidth="1"/>
    <col min="7" max="7" width="5.28125" style="2" hidden="1" customWidth="1"/>
    <col min="8" max="8" width="17.7109375" style="1" customWidth="1"/>
  </cols>
  <sheetData>
    <row r="1" spans="2:8" ht="39" customHeight="1">
      <c r="B1" s="33" t="s">
        <v>11</v>
      </c>
      <c r="C1" s="33"/>
      <c r="D1" s="33"/>
      <c r="E1" s="33"/>
      <c r="F1" s="33"/>
      <c r="G1" s="33"/>
      <c r="H1" s="33"/>
    </row>
    <row r="2" spans="2:8" ht="12" customHeight="1" thickBot="1">
      <c r="B2" s="18"/>
      <c r="C2" s="17"/>
      <c r="D2" s="17"/>
      <c r="E2" s="7"/>
      <c r="F2" s="7"/>
      <c r="G2" s="17"/>
      <c r="H2" s="7"/>
    </row>
    <row r="3" spans="2:8" ht="19.5" customHeight="1" thickBot="1">
      <c r="B3" s="19"/>
      <c r="C3" s="22" t="s">
        <v>8</v>
      </c>
      <c r="D3" s="23"/>
      <c r="E3" s="23"/>
      <c r="F3" s="23"/>
      <c r="G3" s="23"/>
      <c r="H3" s="24"/>
    </row>
    <row r="4" spans="2:8" s="3" customFormat="1" ht="22.5" customHeight="1">
      <c r="B4" s="5"/>
      <c r="C4" s="8">
        <v>8</v>
      </c>
      <c r="D4" s="9">
        <v>1</v>
      </c>
      <c r="E4" s="4" t="str">
        <f>VLOOKUP(D4,'kmenová data'!$A$1:$B$14,2,0)</f>
        <v>FC Tex Color "B"</v>
      </c>
      <c r="F4" s="4" t="s">
        <v>0</v>
      </c>
      <c r="G4" s="9">
        <v>5</v>
      </c>
      <c r="H4" s="10" t="str">
        <f>VLOOKUP(G4,'kmenová data'!$A$1:$B$14,2,0)</f>
        <v>Jávři</v>
      </c>
    </row>
    <row r="5" spans="2:8" s="3" customFormat="1" ht="22.5" customHeight="1">
      <c r="B5" s="5"/>
      <c r="C5" s="11">
        <v>8.5</v>
      </c>
      <c r="D5" s="12">
        <v>5</v>
      </c>
      <c r="E5" s="5" t="str">
        <f>VLOOKUP(D5,'kmenová data'!$A$1:$B$14,2,0)</f>
        <v>Jávři</v>
      </c>
      <c r="F5" s="5" t="s">
        <v>0</v>
      </c>
      <c r="G5" s="12">
        <v>4</v>
      </c>
      <c r="H5" s="13" t="str">
        <f>VLOOKUP(G5,'kmenová data'!$A$1:$B$14,2,0)</f>
        <v>Izogarant</v>
      </c>
    </row>
    <row r="6" spans="2:8" s="3" customFormat="1" ht="22.5" customHeight="1">
      <c r="B6" s="5"/>
      <c r="C6" s="11">
        <v>9.4</v>
      </c>
      <c r="D6" s="12">
        <v>1</v>
      </c>
      <c r="E6" s="5" t="str">
        <f>VLOOKUP(D6,'kmenová data'!$A$1:$B$14,2,0)</f>
        <v>FC Tex Color "B"</v>
      </c>
      <c r="F6" s="5" t="s">
        <v>0</v>
      </c>
      <c r="G6" s="12">
        <v>7</v>
      </c>
      <c r="H6" s="13" t="str">
        <f>VLOOKUP(G6,'kmenová data'!$A$1:$B$14,2,0)</f>
        <v>Young Boys</v>
      </c>
    </row>
    <row r="7" spans="2:8" s="3" customFormat="1" ht="22.5" customHeight="1">
      <c r="B7" s="5"/>
      <c r="C7" s="11">
        <v>10.25</v>
      </c>
      <c r="D7" s="12">
        <v>4</v>
      </c>
      <c r="E7" s="5" t="str">
        <f>VLOOKUP(D7,'kmenová data'!$A$1:$B$14,2,0)</f>
        <v>Izogarant</v>
      </c>
      <c r="F7" s="5" t="s">
        <v>0</v>
      </c>
      <c r="G7" s="12">
        <v>6</v>
      </c>
      <c r="H7" s="13" t="str">
        <f>VLOOKUP(G7,'kmenová data'!$A$1:$B$14,2,0)</f>
        <v>Archeus</v>
      </c>
    </row>
    <row r="8" spans="2:8" s="3" customFormat="1" ht="22.5" customHeight="1">
      <c r="B8" s="5"/>
      <c r="C8" s="11">
        <v>11.1</v>
      </c>
      <c r="D8" s="12">
        <v>7</v>
      </c>
      <c r="E8" s="5" t="str">
        <f>VLOOKUP(D8,'kmenová data'!$A$1:$B$14,2,0)</f>
        <v>Young Boys</v>
      </c>
      <c r="F8" s="5" t="s">
        <v>0</v>
      </c>
      <c r="G8" s="12">
        <v>2</v>
      </c>
      <c r="H8" s="13" t="str">
        <f>VLOOKUP(G8,'kmenová data'!$A$1:$B$14,2,0)</f>
        <v>Černý Bez</v>
      </c>
    </row>
    <row r="9" spans="2:8" s="3" customFormat="1" ht="22.5" customHeight="1" thickBot="1">
      <c r="B9" s="5"/>
      <c r="C9" s="14">
        <v>12</v>
      </c>
      <c r="D9" s="15">
        <v>6</v>
      </c>
      <c r="E9" s="6" t="str">
        <f>VLOOKUP(D10,'kmenová data'!$A$1:$B$14,2,0)</f>
        <v>Černý Bez</v>
      </c>
      <c r="F9" s="6" t="s">
        <v>0</v>
      </c>
      <c r="G9" s="15">
        <v>3</v>
      </c>
      <c r="H9" s="16" t="str">
        <f>VLOOKUP(G9,'kmenová data'!$A$1:$B$14,2,0)</f>
        <v>SK Demolice</v>
      </c>
    </row>
    <row r="10" spans="2:4" s="3" customFormat="1" ht="22.5" customHeight="1">
      <c r="B10" s="5"/>
      <c r="C10" s="21"/>
      <c r="D10" s="12">
        <v>2</v>
      </c>
    </row>
    <row r="11" spans="2:4" s="3" customFormat="1" ht="22.5" customHeight="1" thickBot="1">
      <c r="B11" s="5"/>
      <c r="C11" s="21"/>
      <c r="D11" s="15">
        <v>8</v>
      </c>
    </row>
    <row r="12" spans="2:8" ht="12" customHeight="1">
      <c r="B12" s="18"/>
      <c r="C12" s="17"/>
      <c r="D12" s="17"/>
      <c r="E12" s="7"/>
      <c r="F12" s="7"/>
      <c r="G12" s="17"/>
      <c r="H12" s="7"/>
    </row>
    <row r="13" spans="5:8" ht="21" customHeight="1">
      <c r="E13" s="32" t="s">
        <v>12</v>
      </c>
      <c r="F13" s="32"/>
      <c r="G13" s="32"/>
      <c r="H13" s="32"/>
    </row>
    <row r="14" spans="3:8" ht="24" customHeight="1">
      <c r="C14" s="29" t="s">
        <v>13</v>
      </c>
      <c r="D14" s="20"/>
      <c r="E14" s="12" t="s">
        <v>1</v>
      </c>
      <c r="F14" s="12" t="s">
        <v>0</v>
      </c>
      <c r="G14" s="12">
        <v>8</v>
      </c>
      <c r="H14" s="12" t="str">
        <f>VLOOKUP(G14,'kmenová data'!$A$1:$B$14,2,0)</f>
        <v>SK Suchá Voda</v>
      </c>
    </row>
    <row r="15" spans="3:8" ht="12" customHeight="1">
      <c r="C15" s="29"/>
      <c r="D15" s="20"/>
      <c r="E15" s="30"/>
      <c r="F15" s="30"/>
      <c r="G15" s="31"/>
      <c r="H15" s="30"/>
    </row>
    <row r="16" spans="3:13" ht="24" customHeight="1">
      <c r="C16" s="29" t="s">
        <v>14</v>
      </c>
      <c r="D16" s="20"/>
      <c r="E16" s="12" t="str">
        <f>VLOOKUP(D11,'kmenová data'!$A$1:$B$14,2,0)</f>
        <v>SK Suchá Voda</v>
      </c>
      <c r="F16" s="12" t="s">
        <v>0</v>
      </c>
      <c r="G16" s="12">
        <v>3</v>
      </c>
      <c r="H16" s="12" t="str">
        <f>VLOOKUP(G16,'kmenová data'!$A$1:$B$14,2,0)</f>
        <v>SK Demolice</v>
      </c>
      <c r="M16" t="s">
        <v>7</v>
      </c>
    </row>
    <row r="17" spans="5:12" ht="12" customHeight="1">
      <c r="E17" s="27"/>
      <c r="F17" s="27"/>
      <c r="G17" s="28"/>
      <c r="H17" s="27"/>
      <c r="L17" t="s">
        <v>7</v>
      </c>
    </row>
    <row r="18" spans="5:8" ht="12" customHeight="1">
      <c r="E18" s="25"/>
      <c r="F18" s="25"/>
      <c r="G18" s="26"/>
      <c r="H18" s="25"/>
    </row>
    <row r="19" ht="12" customHeight="1"/>
    <row r="20" ht="12" customHeight="1"/>
  </sheetData>
  <sheetProtection/>
  <mergeCells count="3">
    <mergeCell ref="B1:H1"/>
    <mergeCell ref="E13:H13"/>
    <mergeCell ref="C3:H3"/>
  </mergeCells>
  <printOptions/>
  <pageMargins left="0.1968503937007874" right="0.1968503937007874" top="0.1968503937007874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Duropack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Roman Türk</dc:creator>
  <cp:keywords/>
  <dc:description/>
  <cp:lastModifiedBy>Štěpánkovi</cp:lastModifiedBy>
  <cp:lastPrinted>2015-11-01T16:59:58Z</cp:lastPrinted>
  <dcterms:created xsi:type="dcterms:W3CDTF">2007-10-29T10:11:10Z</dcterms:created>
  <dcterms:modified xsi:type="dcterms:W3CDTF">2016-11-04T13:16:46Z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Cert_excel.xls</vt:lpwstr>
  </property>
</Properties>
</file>