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2" windowHeight="7992" activeTab="0"/>
  </bookViews>
  <sheets>
    <sheet name="G-servis" sheetId="1" r:id="rId1"/>
    <sheet name="Durisol-stavb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<sst xmlns="http://schemas.openxmlformats.org/spreadsheetml/2006/main" count="98" uniqueCount="62">
  <si>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t>PATROVÉ</t>
  </si>
  <si>
    <t>Idol</t>
  </si>
  <si>
    <t>Domino</t>
  </si>
  <si>
    <t>Akát</t>
  </si>
  <si>
    <t>Zeta</t>
  </si>
  <si>
    <t>Atom</t>
  </si>
  <si>
    <t>Omega 1</t>
  </si>
  <si>
    <t>Nero +</t>
  </si>
  <si>
    <t>Domino +1</t>
  </si>
  <si>
    <t>Flash</t>
  </si>
  <si>
    <t>Omega 2</t>
  </si>
  <si>
    <t>Ikarus</t>
  </si>
  <si>
    <t>Excelent</t>
  </si>
  <si>
    <t>Royal</t>
  </si>
  <si>
    <t>PROJEKT</t>
  </si>
  <si>
    <t>SCHODIŠTĚ</t>
  </si>
  <si>
    <t>STŘECHA</t>
  </si>
  <si>
    <t>CELKEM</t>
  </si>
  <si>
    <t>PŘÍZEMNÍ</t>
  </si>
  <si>
    <t>Bungalow 8</t>
  </si>
  <si>
    <t>Bahamy</t>
  </si>
  <si>
    <t>Rio</t>
  </si>
  <si>
    <t>Bungalow 94</t>
  </si>
  <si>
    <t>Uno 2</t>
  </si>
  <si>
    <t>Monako</t>
  </si>
  <si>
    <t>Bungalow 81</t>
  </si>
  <si>
    <t>Bungalow 2</t>
  </si>
  <si>
    <t>Magic</t>
  </si>
  <si>
    <t>Generace</t>
  </si>
  <si>
    <t>Luna 2</t>
  </si>
  <si>
    <t>Luna 1</t>
  </si>
  <si>
    <t>G - SERVIS</t>
  </si>
  <si>
    <t>ZÁKLADOVÁ DESKA</t>
  </si>
  <si>
    <t>STAVEBNICE DURISOL</t>
  </si>
  <si>
    <t>MONTÁŽ DURISOL</t>
  </si>
  <si>
    <r>
      <t>BETON m</t>
    </r>
    <r>
      <rPr>
        <vertAlign val="superscript"/>
        <sz val="11"/>
        <color indexed="8"/>
        <rFont val="Calibri"/>
        <family val="2"/>
      </rPr>
      <t>3</t>
    </r>
  </si>
  <si>
    <t>Durisol stavby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</si>
  <si>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</si>
  <si>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</si>
  <si>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</si>
  <si>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</si>
  <si>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</si>
  <si>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</si>
  <si>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</si>
  <si>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</si>
  <si>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</si>
  <si>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</si>
  <si>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</si>
  <si>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</si>
  <si>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</si>
  <si>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</si>
  <si>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cena</t>
  </si>
  <si>
    <r>
      <t>m</t>
    </r>
    <r>
      <rPr>
        <vertAlign val="superscript"/>
        <sz val="11"/>
        <color indexed="8"/>
        <rFont val="Calibri"/>
        <family val="2"/>
      </rPr>
      <t>3</t>
    </r>
  </si>
  <si>
    <t>ZDARMA</t>
  </si>
  <si>
    <t>Cena neobsahuje :</t>
  </si>
  <si>
    <t>- změny v projektu + osazení na pozemek</t>
  </si>
  <si>
    <t>- odvoz a skládkování zeminy</t>
  </si>
  <si>
    <t>- komín, hromosvod</t>
  </si>
  <si>
    <t>- podbití přesahu a střešní doplňky</t>
  </si>
  <si>
    <t>- střešní okna</t>
  </si>
  <si>
    <t>- skladba rovné střechy</t>
  </si>
  <si>
    <t>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</si>
</sst>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[$-405]d\.\ mmmm\ yyyy"/>
    <numFmt numFmtId="167" formatCode="#,##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28"/>
      <color indexed="8"/>
      <name val="Calibri"/>
      <family val="2"/>
    </font>
    <font>
      <b/>
      <sz val="26"/>
      <color indexed="8"/>
      <name val="Calibri"/>
      <family val="2"/>
    </font>
    <font>
      <sz val="2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28"/>
      <color theme="1"/>
      <name val="Calibri"/>
      <family val="2"/>
    </font>
    <font>
      <b/>
      <sz val="26"/>
      <color theme="1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4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3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3" borderId="10" xfId="0" applyFill="1" applyBorder="1" applyAlignment="1">
      <alignment horizontal="left"/>
    </xf>
    <xf numFmtId="167" fontId="0" fillId="33" borderId="10" xfId="0" applyNumberFormat="1" applyFill="1" applyBorder="1" applyAlignment="1">
      <alignment horizontal="center"/>
    </xf>
    <xf numFmtId="167" fontId="0" fillId="33" borderId="16" xfId="0" applyNumberFormat="1" applyFill="1" applyBorder="1" applyAlignment="1">
      <alignment horizontal="center"/>
    </xf>
    <xf numFmtId="167" fontId="0" fillId="33" borderId="17" xfId="0" applyNumberFormat="1" applyFill="1" applyBorder="1" applyAlignment="1">
      <alignment horizontal="center"/>
    </xf>
    <xf numFmtId="167" fontId="27" fillId="33" borderId="10" xfId="0" applyNumberFormat="1" applyFont="1" applyFill="1" applyBorder="1" applyAlignment="1">
      <alignment horizontal="center"/>
    </xf>
    <xf numFmtId="167" fontId="0" fillId="33" borderId="18" xfId="0" applyNumberFormat="1" applyFill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33" borderId="17" xfId="0" applyFill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27" fillId="33" borderId="11" xfId="0" applyNumberFormat="1" applyFont="1" applyFill="1" applyBorder="1" applyAlignment="1">
      <alignment horizontal="center"/>
    </xf>
    <xf numFmtId="167" fontId="27" fillId="33" borderId="15" xfId="0" applyNumberFormat="1" applyFont="1" applyFill="1" applyBorder="1" applyAlignment="1">
      <alignment horizontal="center"/>
    </xf>
    <xf numFmtId="0" fontId="44" fillId="0" borderId="20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 textRotation="90"/>
    </xf>
    <xf numFmtId="0" fontId="44" fillId="0" borderId="28" xfId="0" applyFont="1" applyBorder="1" applyAlignment="1">
      <alignment horizontal="center" vertical="center" textRotation="90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textRotation="90"/>
    </xf>
    <xf numFmtId="0" fontId="46" fillId="0" borderId="21" xfId="0" applyFont="1" applyBorder="1" applyAlignment="1">
      <alignment horizontal="center" vertical="center" textRotation="90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7.57421875" style="0" customWidth="1"/>
    <col min="2" max="2" width="16.57421875" style="0" customWidth="1"/>
    <col min="3" max="3" width="13.140625" style="0" customWidth="1"/>
    <col min="4" max="4" width="13.8515625" style="0" customWidth="1"/>
    <col min="5" max="6" width="14.140625" style="0" customWidth="1"/>
    <col min="7" max="7" width="10.28125" style="0" customWidth="1"/>
    <col min="8" max="8" width="14.421875" style="0" customWidth="1"/>
    <col min="9" max="9" width="14.00390625" style="0" customWidth="1"/>
    <col min="10" max="10" width="14.57421875" style="0" customWidth="1"/>
    <col min="11" max="11" width="15.28125" style="0" customWidth="1"/>
    <col min="12" max="12" width="13.8515625" style="0" customWidth="1"/>
  </cols>
  <sheetData>
    <row r="1" spans="1:11" s="2" customFormat="1" ht="45" customHeight="1">
      <c r="A1" s="38" t="s">
        <v>31</v>
      </c>
      <c r="B1" s="39"/>
      <c r="C1" s="48" t="s">
        <v>14</v>
      </c>
      <c r="D1" s="50" t="s">
        <v>32</v>
      </c>
      <c r="E1" s="50" t="s">
        <v>33</v>
      </c>
      <c r="F1" s="50" t="s">
        <v>34</v>
      </c>
      <c r="G1" s="46" t="s">
        <v>35</v>
      </c>
      <c r="H1" s="47"/>
      <c r="I1" s="50" t="s">
        <v>15</v>
      </c>
      <c r="J1" s="50" t="s">
        <v>16</v>
      </c>
      <c r="K1" s="44" t="s">
        <v>17</v>
      </c>
    </row>
    <row r="2" spans="1:11" s="2" customFormat="1" ht="16.5" thickBot="1">
      <c r="A2" s="40"/>
      <c r="B2" s="41"/>
      <c r="C2" s="49"/>
      <c r="D2" s="51"/>
      <c r="E2" s="51"/>
      <c r="F2" s="51"/>
      <c r="G2" s="8" t="s">
        <v>52</v>
      </c>
      <c r="H2" s="8" t="s">
        <v>51</v>
      </c>
      <c r="I2" s="51"/>
      <c r="J2" s="51"/>
      <c r="K2" s="45"/>
    </row>
    <row r="3" spans="1:12" ht="15" customHeight="1">
      <c r="A3" s="42" t="s">
        <v>0</v>
      </c>
      <c r="B3" s="4" t="s">
        <v>1</v>
      </c>
      <c r="C3" s="3" t="s">
        <v>53</v>
      </c>
      <c r="D3" s="22">
        <v>155000</v>
      </c>
      <c r="E3" s="22">
        <v>339000</v>
      </c>
      <c r="F3" s="22">
        <v>95000</v>
      </c>
      <c r="G3" s="14">
        <v>35</v>
      </c>
      <c r="H3" s="22">
        <v>84000</v>
      </c>
      <c r="I3" s="22">
        <v>25000</v>
      </c>
      <c r="J3" s="22">
        <v>348000</v>
      </c>
      <c r="K3" s="25">
        <v>1046000</v>
      </c>
      <c r="L3" s="32"/>
    </row>
    <row r="4" spans="1:12" ht="14.25">
      <c r="A4" s="36"/>
      <c r="B4" s="1" t="s">
        <v>2</v>
      </c>
      <c r="C4" s="3" t="s">
        <v>53</v>
      </c>
      <c r="D4" s="22">
        <v>165000</v>
      </c>
      <c r="E4" s="22">
        <v>367000</v>
      </c>
      <c r="F4" s="22">
        <v>103000</v>
      </c>
      <c r="G4" s="14">
        <v>35</v>
      </c>
      <c r="H4" s="22">
        <v>84000</v>
      </c>
      <c r="I4" s="22">
        <v>25000</v>
      </c>
      <c r="J4" s="22">
        <v>409000</v>
      </c>
      <c r="K4" s="25">
        <f aca="true" t="shared" si="0" ref="K4:K27">SUM(J4,I4,H4,F4,E4,D4)</f>
        <v>1153000</v>
      </c>
      <c r="L4" s="32"/>
    </row>
    <row r="5" spans="1:12" ht="14.25">
      <c r="A5" s="36"/>
      <c r="B5" s="1" t="s">
        <v>3</v>
      </c>
      <c r="C5" s="3" t="s">
        <v>53</v>
      </c>
      <c r="D5" s="22">
        <v>165000</v>
      </c>
      <c r="E5" s="22">
        <v>403000</v>
      </c>
      <c r="F5" s="22">
        <v>102000</v>
      </c>
      <c r="G5" s="14">
        <v>38</v>
      </c>
      <c r="H5" s="22">
        <v>89000</v>
      </c>
      <c r="I5" s="22">
        <v>25000</v>
      </c>
      <c r="J5" s="22">
        <v>398000</v>
      </c>
      <c r="K5" s="25">
        <f t="shared" si="0"/>
        <v>1182000</v>
      </c>
      <c r="L5" s="32"/>
    </row>
    <row r="6" spans="1:12" ht="14.25">
      <c r="A6" s="36"/>
      <c r="B6" s="1" t="s">
        <v>4</v>
      </c>
      <c r="C6" s="3" t="s">
        <v>53</v>
      </c>
      <c r="D6" s="22">
        <v>177000</v>
      </c>
      <c r="E6" s="22">
        <v>414000</v>
      </c>
      <c r="F6" s="22">
        <v>103000</v>
      </c>
      <c r="G6" s="14">
        <v>41</v>
      </c>
      <c r="H6" s="22">
        <v>98000</v>
      </c>
      <c r="I6" s="22">
        <v>25000</v>
      </c>
      <c r="J6" s="22">
        <v>376000</v>
      </c>
      <c r="K6" s="25">
        <f t="shared" si="0"/>
        <v>1193000</v>
      </c>
      <c r="L6" s="32"/>
    </row>
    <row r="7" spans="1:12" ht="15.75" customHeight="1">
      <c r="A7" s="36"/>
      <c r="B7" s="1" t="s">
        <v>5</v>
      </c>
      <c r="C7" s="3" t="s">
        <v>53</v>
      </c>
      <c r="D7" s="22">
        <v>195000</v>
      </c>
      <c r="E7" s="22">
        <v>404000</v>
      </c>
      <c r="F7" s="22">
        <v>103000</v>
      </c>
      <c r="G7" s="14">
        <v>38</v>
      </c>
      <c r="H7" s="22">
        <v>89000</v>
      </c>
      <c r="I7" s="22">
        <v>25000</v>
      </c>
      <c r="J7" s="22">
        <v>412000</v>
      </c>
      <c r="K7" s="25">
        <f t="shared" si="0"/>
        <v>1228000</v>
      </c>
      <c r="L7" s="32"/>
    </row>
    <row r="8" spans="1:12" ht="14.25">
      <c r="A8" s="36"/>
      <c r="B8" s="1" t="s">
        <v>6</v>
      </c>
      <c r="C8" s="3" t="s">
        <v>53</v>
      </c>
      <c r="D8" s="22">
        <v>205000</v>
      </c>
      <c r="E8" s="22">
        <v>438000</v>
      </c>
      <c r="F8" s="22">
        <v>107000</v>
      </c>
      <c r="G8" s="14">
        <v>41</v>
      </c>
      <c r="H8" s="22">
        <v>98000</v>
      </c>
      <c r="I8" s="22">
        <v>25000</v>
      </c>
      <c r="J8" s="22">
        <v>382000</v>
      </c>
      <c r="K8" s="25">
        <f t="shared" si="0"/>
        <v>1255000</v>
      </c>
      <c r="L8" s="32"/>
    </row>
    <row r="9" spans="1:12" ht="14.25">
      <c r="A9" s="36"/>
      <c r="B9" s="1" t="s">
        <v>7</v>
      </c>
      <c r="C9" s="3" t="s">
        <v>53</v>
      </c>
      <c r="D9" s="22">
        <v>235000</v>
      </c>
      <c r="E9" s="22">
        <v>402000</v>
      </c>
      <c r="F9" s="22">
        <v>112000</v>
      </c>
      <c r="G9" s="14">
        <v>43</v>
      </c>
      <c r="H9" s="22">
        <v>103000</v>
      </c>
      <c r="I9" s="22">
        <v>25000</v>
      </c>
      <c r="J9" s="22">
        <v>427000</v>
      </c>
      <c r="K9" s="25">
        <f t="shared" si="0"/>
        <v>1304000</v>
      </c>
      <c r="L9" s="32"/>
    </row>
    <row r="10" spans="1:12" ht="14.25">
      <c r="A10" s="36"/>
      <c r="B10" s="1" t="s">
        <v>8</v>
      </c>
      <c r="C10" s="3" t="s">
        <v>53</v>
      </c>
      <c r="D10" s="22">
        <v>234000</v>
      </c>
      <c r="E10" s="22">
        <v>407000</v>
      </c>
      <c r="F10" s="22">
        <v>121000</v>
      </c>
      <c r="G10" s="14">
        <v>46</v>
      </c>
      <c r="H10" s="22">
        <v>110000</v>
      </c>
      <c r="I10" s="22">
        <v>25000</v>
      </c>
      <c r="J10" s="22">
        <v>481000</v>
      </c>
      <c r="K10" s="25">
        <f t="shared" si="0"/>
        <v>1378000</v>
      </c>
      <c r="L10" s="32"/>
    </row>
    <row r="11" spans="1:12" ht="14.25">
      <c r="A11" s="36"/>
      <c r="B11" s="1" t="s">
        <v>9</v>
      </c>
      <c r="C11" s="3" t="s">
        <v>53</v>
      </c>
      <c r="D11" s="22">
        <v>245000</v>
      </c>
      <c r="E11" s="22">
        <v>464000</v>
      </c>
      <c r="F11" s="22">
        <v>137000</v>
      </c>
      <c r="G11" s="14">
        <v>51</v>
      </c>
      <c r="H11" s="22">
        <v>122000</v>
      </c>
      <c r="I11" s="22">
        <v>25000</v>
      </c>
      <c r="J11" s="22">
        <v>543000</v>
      </c>
      <c r="K11" s="25">
        <f t="shared" si="0"/>
        <v>1536000</v>
      </c>
      <c r="L11" s="32"/>
    </row>
    <row r="12" spans="1:12" ht="15.75" customHeight="1">
      <c r="A12" s="36"/>
      <c r="B12" s="1" t="s">
        <v>10</v>
      </c>
      <c r="C12" s="3" t="s">
        <v>53</v>
      </c>
      <c r="D12" s="22">
        <v>271000</v>
      </c>
      <c r="E12" s="22">
        <v>511000</v>
      </c>
      <c r="F12" s="22">
        <v>139000</v>
      </c>
      <c r="G12" s="14">
        <v>54</v>
      </c>
      <c r="H12" s="22">
        <v>130000</v>
      </c>
      <c r="I12" s="22">
        <v>25000</v>
      </c>
      <c r="J12" s="22">
        <v>413000</v>
      </c>
      <c r="K12" s="25">
        <f t="shared" si="0"/>
        <v>1489000</v>
      </c>
      <c r="L12" s="32"/>
    </row>
    <row r="13" spans="1:12" ht="14.25">
      <c r="A13" s="36"/>
      <c r="B13" s="1" t="s">
        <v>11</v>
      </c>
      <c r="C13" s="3" t="s">
        <v>53</v>
      </c>
      <c r="D13" s="22">
        <v>289000</v>
      </c>
      <c r="E13" s="22">
        <v>426000</v>
      </c>
      <c r="F13" s="22">
        <v>114000</v>
      </c>
      <c r="G13" s="14">
        <v>44</v>
      </c>
      <c r="H13" s="22">
        <v>106000</v>
      </c>
      <c r="I13" s="22">
        <v>25000</v>
      </c>
      <c r="J13" s="22">
        <v>596000</v>
      </c>
      <c r="K13" s="25">
        <f t="shared" si="0"/>
        <v>1556000</v>
      </c>
      <c r="L13" s="32"/>
    </row>
    <row r="14" spans="1:12" ht="14.25">
      <c r="A14" s="36"/>
      <c r="B14" s="1" t="s">
        <v>12</v>
      </c>
      <c r="C14" s="3" t="s">
        <v>53</v>
      </c>
      <c r="D14" s="22">
        <v>263000</v>
      </c>
      <c r="E14" s="22">
        <v>538000</v>
      </c>
      <c r="F14" s="22">
        <v>159000</v>
      </c>
      <c r="G14" s="14">
        <v>63</v>
      </c>
      <c r="H14" s="22">
        <v>151000</v>
      </c>
      <c r="I14" s="22">
        <v>25000</v>
      </c>
      <c r="J14" s="22">
        <v>413000</v>
      </c>
      <c r="K14" s="25">
        <f t="shared" si="0"/>
        <v>1549000</v>
      </c>
      <c r="L14" s="32"/>
    </row>
    <row r="15" spans="1:12" ht="15" thickBot="1">
      <c r="A15" s="43"/>
      <c r="B15" s="5" t="s">
        <v>13</v>
      </c>
      <c r="C15" s="10" t="s">
        <v>53</v>
      </c>
      <c r="D15" s="23">
        <v>418000</v>
      </c>
      <c r="E15" s="23">
        <v>651000</v>
      </c>
      <c r="F15" s="23">
        <v>182000</v>
      </c>
      <c r="G15" s="15">
        <v>75</v>
      </c>
      <c r="H15" s="23">
        <v>173000</v>
      </c>
      <c r="I15" s="23">
        <v>25000</v>
      </c>
      <c r="J15" s="23">
        <v>383000</v>
      </c>
      <c r="K15" s="34">
        <f t="shared" si="0"/>
        <v>1832000</v>
      </c>
      <c r="L15" s="32"/>
    </row>
    <row r="16" spans="1:12" ht="15.75" customHeight="1" thickTop="1">
      <c r="A16" s="35" t="s">
        <v>18</v>
      </c>
      <c r="B16" s="6" t="s">
        <v>19</v>
      </c>
      <c r="C16" s="9" t="s">
        <v>53</v>
      </c>
      <c r="D16" s="24">
        <v>215000</v>
      </c>
      <c r="E16" s="24">
        <v>195000</v>
      </c>
      <c r="F16" s="24">
        <v>74000</v>
      </c>
      <c r="G16" s="16" t="s">
        <v>61</v>
      </c>
      <c r="H16" s="24">
        <v>55000</v>
      </c>
      <c r="I16" s="26">
        <v>0</v>
      </c>
      <c r="J16" s="24">
        <v>352000</v>
      </c>
      <c r="K16" s="33">
        <f t="shared" si="0"/>
        <v>891000</v>
      </c>
      <c r="L16" s="32"/>
    </row>
    <row r="17" spans="1:12" ht="14.25">
      <c r="A17" s="36"/>
      <c r="B17" s="7" t="s">
        <v>20</v>
      </c>
      <c r="C17" s="3" t="s">
        <v>53</v>
      </c>
      <c r="D17" s="22">
        <v>232000</v>
      </c>
      <c r="E17" s="22">
        <v>228000</v>
      </c>
      <c r="F17" s="22">
        <v>75000</v>
      </c>
      <c r="G17" s="17">
        <v>25</v>
      </c>
      <c r="H17" s="22">
        <v>59000</v>
      </c>
      <c r="I17" s="22">
        <v>0</v>
      </c>
      <c r="J17" s="22">
        <v>466000</v>
      </c>
      <c r="K17" s="25">
        <f t="shared" si="0"/>
        <v>1060000</v>
      </c>
      <c r="L17" s="32"/>
    </row>
    <row r="18" spans="1:12" ht="14.25">
      <c r="A18" s="36"/>
      <c r="B18" s="7" t="s">
        <v>21</v>
      </c>
      <c r="C18" s="3" t="s">
        <v>53</v>
      </c>
      <c r="D18" s="22">
        <v>251000</v>
      </c>
      <c r="E18" s="22">
        <v>242000</v>
      </c>
      <c r="F18" s="22">
        <v>75000</v>
      </c>
      <c r="G18" s="17">
        <v>27</v>
      </c>
      <c r="H18" s="22">
        <v>65000</v>
      </c>
      <c r="I18" s="22">
        <v>0</v>
      </c>
      <c r="J18" s="22">
        <v>403000</v>
      </c>
      <c r="K18" s="25">
        <f t="shared" si="0"/>
        <v>1036000</v>
      </c>
      <c r="L18" s="32"/>
    </row>
    <row r="19" spans="1:12" ht="14.25">
      <c r="A19" s="36"/>
      <c r="B19" s="7" t="s">
        <v>22</v>
      </c>
      <c r="C19" s="3" t="s">
        <v>53</v>
      </c>
      <c r="D19" s="22">
        <v>230000</v>
      </c>
      <c r="E19" s="22">
        <v>224000</v>
      </c>
      <c r="F19" s="22">
        <v>68000</v>
      </c>
      <c r="G19" s="17">
        <v>24</v>
      </c>
      <c r="H19" s="22">
        <v>58000</v>
      </c>
      <c r="I19" s="22">
        <v>0</v>
      </c>
      <c r="J19" s="22">
        <v>485000</v>
      </c>
      <c r="K19" s="25">
        <f t="shared" si="0"/>
        <v>1065000</v>
      </c>
      <c r="L19" s="32"/>
    </row>
    <row r="20" spans="1:12" ht="15.75" customHeight="1">
      <c r="A20" s="36"/>
      <c r="B20" s="7" t="s">
        <v>23</v>
      </c>
      <c r="C20" s="3" t="s">
        <v>53</v>
      </c>
      <c r="D20" s="22">
        <v>289000</v>
      </c>
      <c r="E20" s="22">
        <v>299000</v>
      </c>
      <c r="F20" s="22">
        <v>88000</v>
      </c>
      <c r="G20" s="17">
        <v>35</v>
      </c>
      <c r="H20" s="22">
        <v>84000</v>
      </c>
      <c r="I20" s="22">
        <v>0</v>
      </c>
      <c r="J20" s="22">
        <v>478000</v>
      </c>
      <c r="K20" s="25">
        <f t="shared" si="0"/>
        <v>1238000</v>
      </c>
      <c r="L20" s="32"/>
    </row>
    <row r="21" spans="1:12" ht="14.25">
      <c r="A21" s="36"/>
      <c r="B21" s="7" t="s">
        <v>24</v>
      </c>
      <c r="C21" s="3" t="s">
        <v>53</v>
      </c>
      <c r="D21" s="22">
        <v>298000</v>
      </c>
      <c r="E21" s="22">
        <v>342000</v>
      </c>
      <c r="F21" s="22">
        <v>97000</v>
      </c>
      <c r="G21" s="17">
        <v>37</v>
      </c>
      <c r="H21" s="22">
        <v>89000</v>
      </c>
      <c r="I21" s="22">
        <v>0</v>
      </c>
      <c r="J21" s="22">
        <v>425000</v>
      </c>
      <c r="K21" s="25">
        <f t="shared" si="0"/>
        <v>1251000</v>
      </c>
      <c r="L21" s="32"/>
    </row>
    <row r="22" spans="1:12" ht="14.25">
      <c r="A22" s="36"/>
      <c r="B22" s="7" t="s">
        <v>25</v>
      </c>
      <c r="C22" s="3" t="s">
        <v>53</v>
      </c>
      <c r="D22" s="22">
        <v>318000</v>
      </c>
      <c r="E22" s="22">
        <v>361000</v>
      </c>
      <c r="F22" s="22">
        <v>99000</v>
      </c>
      <c r="G22" s="17">
        <v>38</v>
      </c>
      <c r="H22" s="22">
        <v>91000</v>
      </c>
      <c r="I22" s="22">
        <v>0</v>
      </c>
      <c r="J22" s="22">
        <v>508000</v>
      </c>
      <c r="K22" s="25">
        <f t="shared" si="0"/>
        <v>1377000</v>
      </c>
      <c r="L22" s="32"/>
    </row>
    <row r="23" spans="1:12" ht="14.25">
      <c r="A23" s="36"/>
      <c r="B23" s="7" t="s">
        <v>26</v>
      </c>
      <c r="C23" s="3" t="s">
        <v>53</v>
      </c>
      <c r="D23" s="22">
        <v>322000</v>
      </c>
      <c r="E23" s="22">
        <v>258000</v>
      </c>
      <c r="F23" s="22">
        <v>85000</v>
      </c>
      <c r="G23" s="17">
        <v>28</v>
      </c>
      <c r="H23" s="22">
        <v>67000</v>
      </c>
      <c r="I23" s="22">
        <v>0</v>
      </c>
      <c r="J23" s="22">
        <v>492000</v>
      </c>
      <c r="K23" s="25">
        <f t="shared" si="0"/>
        <v>1224000</v>
      </c>
      <c r="L23" s="32"/>
    </row>
    <row r="24" spans="1:12" ht="15.75" customHeight="1">
      <c r="A24" s="36"/>
      <c r="B24" s="7" t="s">
        <v>27</v>
      </c>
      <c r="C24" s="3" t="s">
        <v>53</v>
      </c>
      <c r="D24" s="22">
        <v>337000</v>
      </c>
      <c r="E24" s="22">
        <v>417000</v>
      </c>
      <c r="F24" s="22">
        <v>108000</v>
      </c>
      <c r="G24" s="17">
        <v>39</v>
      </c>
      <c r="H24" s="22">
        <v>93000</v>
      </c>
      <c r="I24" s="22">
        <v>0</v>
      </c>
      <c r="J24" s="22">
        <v>508000</v>
      </c>
      <c r="K24" s="25">
        <f t="shared" si="0"/>
        <v>1463000</v>
      </c>
      <c r="L24" s="32"/>
    </row>
    <row r="25" spans="1:12" ht="14.25">
      <c r="A25" s="36"/>
      <c r="B25" s="7" t="s">
        <v>28</v>
      </c>
      <c r="C25" s="3" t="s">
        <v>53</v>
      </c>
      <c r="D25" s="22">
        <v>346000</v>
      </c>
      <c r="E25" s="22">
        <v>307000</v>
      </c>
      <c r="F25" s="22">
        <v>94000</v>
      </c>
      <c r="G25" s="17">
        <v>35</v>
      </c>
      <c r="H25" s="22">
        <v>84000</v>
      </c>
      <c r="I25" s="22">
        <v>0</v>
      </c>
      <c r="J25" s="22">
        <v>596000</v>
      </c>
      <c r="K25" s="25">
        <f t="shared" si="0"/>
        <v>1427000</v>
      </c>
      <c r="L25" s="32"/>
    </row>
    <row r="26" spans="1:12" ht="14.25">
      <c r="A26" s="36"/>
      <c r="B26" s="7" t="s">
        <v>29</v>
      </c>
      <c r="C26" s="3" t="s">
        <v>53</v>
      </c>
      <c r="D26" s="22">
        <v>382000</v>
      </c>
      <c r="E26" s="22">
        <v>351000</v>
      </c>
      <c r="F26" s="22">
        <v>104000</v>
      </c>
      <c r="G26" s="17">
        <v>41</v>
      </c>
      <c r="H26" s="22">
        <v>98000</v>
      </c>
      <c r="I26" s="22">
        <v>0</v>
      </c>
      <c r="J26" s="22">
        <v>583000</v>
      </c>
      <c r="K26" s="25">
        <f t="shared" si="0"/>
        <v>1518000</v>
      </c>
      <c r="L26" s="32"/>
    </row>
    <row r="27" spans="1:12" ht="15" thickBot="1">
      <c r="A27" s="37"/>
      <c r="B27" s="7" t="s">
        <v>30</v>
      </c>
      <c r="C27" s="3" t="s">
        <v>53</v>
      </c>
      <c r="D27" s="22">
        <v>426000</v>
      </c>
      <c r="E27" s="22">
        <v>329000</v>
      </c>
      <c r="F27" s="22">
        <v>94000</v>
      </c>
      <c r="G27" s="17">
        <v>35</v>
      </c>
      <c r="H27" s="22">
        <v>84000</v>
      </c>
      <c r="I27" s="22">
        <v>0</v>
      </c>
      <c r="J27" s="22">
        <v>638000</v>
      </c>
      <c r="K27" s="25">
        <f t="shared" si="0"/>
        <v>1571000</v>
      </c>
      <c r="L27" s="32"/>
    </row>
    <row r="29" ht="14.25">
      <c r="A29" s="13" t="s">
        <v>54</v>
      </c>
    </row>
    <row r="30" ht="14.25">
      <c r="B30" s="11" t="s">
        <v>55</v>
      </c>
    </row>
    <row r="31" ht="14.25">
      <c r="B31" s="12" t="s">
        <v>56</v>
      </c>
    </row>
    <row r="32" ht="14.25">
      <c r="B32" s="12" t="s">
        <v>57</v>
      </c>
    </row>
    <row r="33" ht="14.25">
      <c r="B33" s="12" t="s">
        <v>58</v>
      </c>
    </row>
    <row r="34" ht="14.25">
      <c r="B34" s="12" t="s">
        <v>59</v>
      </c>
    </row>
    <row r="35" ht="14.25">
      <c r="B35" s="12" t="s">
        <v>60</v>
      </c>
    </row>
    <row r="36" ht="14.25">
      <c r="B36" s="12"/>
    </row>
    <row r="37" ht="14.25">
      <c r="B37" s="12"/>
    </row>
    <row r="38" ht="14.25">
      <c r="B38" s="12"/>
    </row>
  </sheetData>
  <sheetProtection/>
  <mergeCells count="11">
    <mergeCell ref="F1:F2"/>
    <mergeCell ref="A16:A27"/>
    <mergeCell ref="A1:B2"/>
    <mergeCell ref="A3:A15"/>
    <mergeCell ref="K1:K2"/>
    <mergeCell ref="G1:H1"/>
    <mergeCell ref="C1:C2"/>
    <mergeCell ref="D1:D2"/>
    <mergeCell ref="E1:E2"/>
    <mergeCell ref="I1:I2"/>
    <mergeCell ref="J1:J2"/>
  </mergeCells>
  <printOptions/>
  <pageMargins left="0.7086614173228347" right="0.7086614173228347" top="0.7874015748031497" bottom="0.7874015748031497" header="0.31496062992125984" footer="0.31496062992125984"/>
  <pageSetup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M9" sqref="M9"/>
    </sheetView>
  </sheetViews>
  <sheetFormatPr defaultColWidth="9.140625" defaultRowHeight="15"/>
  <cols>
    <col min="1" max="1" width="7.57421875" style="0" customWidth="1"/>
    <col min="2" max="2" width="12.00390625" style="0" customWidth="1"/>
    <col min="3" max="3" width="12.421875" style="0" customWidth="1"/>
    <col min="4" max="4" width="14.421875" style="0" customWidth="1"/>
    <col min="5" max="5" width="15.8515625" style="0" customWidth="1"/>
    <col min="6" max="6" width="15.140625" style="0" customWidth="1"/>
    <col min="7" max="7" width="12.8515625" style="0" customWidth="1"/>
    <col min="8" max="8" width="12.28125" style="0" customWidth="1"/>
    <col min="9" max="9" width="16.57421875" style="0" customWidth="1"/>
    <col min="10" max="10" width="14.57421875" style="0" customWidth="1"/>
    <col min="11" max="11" width="14.00390625" style="0" customWidth="1"/>
    <col min="12" max="12" width="15.57421875" style="0" customWidth="1"/>
  </cols>
  <sheetData>
    <row r="1" spans="1:11" s="2" customFormat="1" ht="60.75" customHeight="1">
      <c r="A1" s="58" t="s">
        <v>36</v>
      </c>
      <c r="B1" s="59"/>
      <c r="C1" s="52" t="s">
        <v>14</v>
      </c>
      <c r="D1" s="52" t="s">
        <v>32</v>
      </c>
      <c r="E1" s="52" t="s">
        <v>33</v>
      </c>
      <c r="F1" s="52" t="s">
        <v>34</v>
      </c>
      <c r="G1" s="46" t="s">
        <v>35</v>
      </c>
      <c r="H1" s="62"/>
      <c r="I1" s="52" t="s">
        <v>15</v>
      </c>
      <c r="J1" s="52" t="s">
        <v>16</v>
      </c>
      <c r="K1" s="56" t="s">
        <v>17</v>
      </c>
    </row>
    <row r="2" spans="1:11" s="2" customFormat="1" ht="15.75" customHeight="1" thickBot="1">
      <c r="A2" s="60"/>
      <c r="B2" s="61"/>
      <c r="C2" s="53"/>
      <c r="D2" s="53"/>
      <c r="E2" s="53"/>
      <c r="F2" s="53"/>
      <c r="G2" s="8" t="s">
        <v>52</v>
      </c>
      <c r="H2" s="8" t="s">
        <v>51</v>
      </c>
      <c r="I2" s="53"/>
      <c r="J2" s="53"/>
      <c r="K2" s="57"/>
    </row>
    <row r="3" spans="1:12" ht="19.5" customHeight="1">
      <c r="A3" s="63" t="s">
        <v>0</v>
      </c>
      <c r="B3" s="18" t="s">
        <v>37</v>
      </c>
      <c r="C3" s="27">
        <v>22000</v>
      </c>
      <c r="D3" s="22">
        <v>279000</v>
      </c>
      <c r="E3" s="22">
        <v>410000</v>
      </c>
      <c r="F3" s="22">
        <v>97000</v>
      </c>
      <c r="G3" s="14">
        <v>50</v>
      </c>
      <c r="H3" s="22">
        <v>120000</v>
      </c>
      <c r="I3" s="22">
        <v>16000</v>
      </c>
      <c r="J3" s="22">
        <v>358000</v>
      </c>
      <c r="K3" s="25">
        <f>SUM(J3,I3,H3,F3,E3,D3,C3)</f>
        <v>1302000</v>
      </c>
      <c r="L3" s="32"/>
    </row>
    <row r="4" spans="1:12" ht="19.5" customHeight="1">
      <c r="A4" s="55"/>
      <c r="B4" s="19" t="s">
        <v>38</v>
      </c>
      <c r="C4" s="27">
        <v>22000</v>
      </c>
      <c r="D4" s="22">
        <v>239000</v>
      </c>
      <c r="E4" s="22">
        <v>368000</v>
      </c>
      <c r="F4" s="22">
        <v>87000</v>
      </c>
      <c r="G4" s="14">
        <v>45</v>
      </c>
      <c r="H4" s="22">
        <v>108000</v>
      </c>
      <c r="I4" s="22">
        <v>16000</v>
      </c>
      <c r="J4" s="22">
        <v>269000</v>
      </c>
      <c r="K4" s="25">
        <f aca="true" t="shared" si="0" ref="K4:K16">SUM(J4,I4,H4,F4,E4,D4,C4)</f>
        <v>1109000</v>
      </c>
      <c r="L4" s="32"/>
    </row>
    <row r="5" spans="1:12" ht="19.5" customHeight="1">
      <c r="A5" s="55"/>
      <c r="B5" s="19" t="s">
        <v>39</v>
      </c>
      <c r="C5" s="27">
        <v>22000</v>
      </c>
      <c r="D5" s="22">
        <v>198000</v>
      </c>
      <c r="E5" s="22">
        <v>382000</v>
      </c>
      <c r="F5" s="22">
        <v>85000</v>
      </c>
      <c r="G5" s="14">
        <v>44</v>
      </c>
      <c r="H5" s="22">
        <v>106000</v>
      </c>
      <c r="I5" s="22">
        <v>16000</v>
      </c>
      <c r="J5" s="22">
        <v>193000</v>
      </c>
      <c r="K5" s="25">
        <f t="shared" si="0"/>
        <v>1002000</v>
      </c>
      <c r="L5" s="32"/>
    </row>
    <row r="6" spans="1:12" ht="19.5" customHeight="1">
      <c r="A6" s="55"/>
      <c r="B6" s="19" t="s">
        <v>40</v>
      </c>
      <c r="C6" s="27">
        <v>22000</v>
      </c>
      <c r="D6" s="22">
        <v>257000</v>
      </c>
      <c r="E6" s="22">
        <v>422000</v>
      </c>
      <c r="F6" s="22">
        <v>99000</v>
      </c>
      <c r="G6" s="14">
        <v>52</v>
      </c>
      <c r="H6" s="22">
        <v>125000</v>
      </c>
      <c r="I6" s="22">
        <v>14000</v>
      </c>
      <c r="J6" s="22">
        <v>193000</v>
      </c>
      <c r="K6" s="25">
        <f t="shared" si="0"/>
        <v>1132000</v>
      </c>
      <c r="L6" s="32"/>
    </row>
    <row r="7" spans="1:12" ht="19.5" customHeight="1">
      <c r="A7" s="55"/>
      <c r="B7" s="19" t="s">
        <v>41</v>
      </c>
      <c r="C7" s="27">
        <v>22000</v>
      </c>
      <c r="D7" s="22">
        <v>286000</v>
      </c>
      <c r="E7" s="22">
        <v>662000</v>
      </c>
      <c r="F7" s="22">
        <v>144000</v>
      </c>
      <c r="G7" s="14">
        <v>71</v>
      </c>
      <c r="H7" s="22">
        <v>170000</v>
      </c>
      <c r="I7" s="22">
        <v>14000</v>
      </c>
      <c r="J7" s="22"/>
      <c r="K7" s="25">
        <f t="shared" si="0"/>
        <v>1298000</v>
      </c>
      <c r="L7" s="32"/>
    </row>
    <row r="8" spans="1:12" ht="19.5" customHeight="1">
      <c r="A8" s="55"/>
      <c r="B8" s="19" t="s">
        <v>42</v>
      </c>
      <c r="C8" s="27">
        <v>22000</v>
      </c>
      <c r="D8" s="22">
        <v>242000</v>
      </c>
      <c r="E8" s="22">
        <v>372000</v>
      </c>
      <c r="F8" s="22">
        <v>87000</v>
      </c>
      <c r="G8" s="14">
        <v>45</v>
      </c>
      <c r="H8" s="22">
        <v>108000</v>
      </c>
      <c r="I8" s="22">
        <v>16000</v>
      </c>
      <c r="J8" s="22">
        <v>384000</v>
      </c>
      <c r="K8" s="25">
        <f t="shared" si="0"/>
        <v>1231000</v>
      </c>
      <c r="L8" s="32"/>
    </row>
    <row r="9" spans="1:12" ht="19.5" customHeight="1" thickBot="1">
      <c r="A9" s="55"/>
      <c r="B9" s="19" t="s">
        <v>43</v>
      </c>
      <c r="C9" s="27">
        <v>22000</v>
      </c>
      <c r="D9" s="22">
        <v>287000</v>
      </c>
      <c r="E9" s="22">
        <v>532000</v>
      </c>
      <c r="F9" s="22">
        <v>126000</v>
      </c>
      <c r="G9" s="14">
        <v>63</v>
      </c>
      <c r="H9" s="22">
        <v>151000</v>
      </c>
      <c r="I9" s="22">
        <v>16000</v>
      </c>
      <c r="J9" s="22">
        <v>227000</v>
      </c>
      <c r="K9" s="34">
        <f t="shared" si="0"/>
        <v>1361000</v>
      </c>
      <c r="L9" s="32"/>
    </row>
    <row r="10" spans="1:12" ht="19.5" customHeight="1" thickTop="1">
      <c r="A10" s="54" t="s">
        <v>18</v>
      </c>
      <c r="B10" s="20" t="s">
        <v>44</v>
      </c>
      <c r="C10" s="29">
        <v>20000</v>
      </c>
      <c r="D10" s="24">
        <v>349000</v>
      </c>
      <c r="E10" s="24">
        <v>238000</v>
      </c>
      <c r="F10" s="24">
        <v>62000</v>
      </c>
      <c r="G10" s="28">
        <v>36</v>
      </c>
      <c r="H10" s="24">
        <v>87000</v>
      </c>
      <c r="I10" s="24">
        <v>0</v>
      </c>
      <c r="J10" s="24">
        <v>498000</v>
      </c>
      <c r="K10" s="33">
        <f t="shared" si="0"/>
        <v>1254000</v>
      </c>
      <c r="L10" s="32"/>
    </row>
    <row r="11" spans="1:12" ht="19.5" customHeight="1">
      <c r="A11" s="55"/>
      <c r="B11" s="21" t="s">
        <v>45</v>
      </c>
      <c r="C11" s="31">
        <v>20000</v>
      </c>
      <c r="D11" s="22">
        <v>253000</v>
      </c>
      <c r="E11" s="22">
        <v>211000</v>
      </c>
      <c r="F11" s="22">
        <v>53000</v>
      </c>
      <c r="G11" s="14">
        <v>28</v>
      </c>
      <c r="H11" s="22">
        <v>67000</v>
      </c>
      <c r="I11" s="22">
        <v>0</v>
      </c>
      <c r="J11" s="22">
        <v>433000</v>
      </c>
      <c r="K11" s="25">
        <f t="shared" si="0"/>
        <v>1037000</v>
      </c>
      <c r="L11" s="32"/>
    </row>
    <row r="12" spans="1:12" ht="19.5" customHeight="1">
      <c r="A12" s="55"/>
      <c r="B12" s="21" t="s">
        <v>46</v>
      </c>
      <c r="C12" s="30">
        <v>20000</v>
      </c>
      <c r="D12" s="22">
        <v>309000</v>
      </c>
      <c r="E12" s="22">
        <v>311000</v>
      </c>
      <c r="F12" s="22">
        <v>74000</v>
      </c>
      <c r="G12" s="14">
        <v>40</v>
      </c>
      <c r="H12" s="22">
        <v>96000</v>
      </c>
      <c r="I12" s="22">
        <v>0</v>
      </c>
      <c r="J12" s="22">
        <v>221000</v>
      </c>
      <c r="K12" s="25">
        <f t="shared" si="0"/>
        <v>1031000</v>
      </c>
      <c r="L12" s="32"/>
    </row>
    <row r="13" spans="1:12" ht="19.5" customHeight="1">
      <c r="A13" s="55"/>
      <c r="B13" s="21" t="s">
        <v>47</v>
      </c>
      <c r="C13" s="22">
        <v>22000</v>
      </c>
      <c r="D13" s="22">
        <v>299000</v>
      </c>
      <c r="E13" s="22">
        <v>393000</v>
      </c>
      <c r="F13" s="22">
        <v>99000</v>
      </c>
      <c r="G13" s="14">
        <v>47</v>
      </c>
      <c r="H13" s="22">
        <v>113000</v>
      </c>
      <c r="I13" s="22">
        <v>0</v>
      </c>
      <c r="J13" s="22">
        <v>498000</v>
      </c>
      <c r="K13" s="25">
        <f t="shared" si="0"/>
        <v>1424000</v>
      </c>
      <c r="L13" s="32"/>
    </row>
    <row r="14" spans="1:12" ht="19.5" customHeight="1">
      <c r="A14" s="55"/>
      <c r="B14" s="21" t="s">
        <v>48</v>
      </c>
      <c r="C14" s="22">
        <v>22000</v>
      </c>
      <c r="D14" s="22">
        <v>361000</v>
      </c>
      <c r="E14" s="22">
        <v>220000</v>
      </c>
      <c r="F14" s="22">
        <v>57000</v>
      </c>
      <c r="G14" s="14">
        <v>31</v>
      </c>
      <c r="H14" s="22">
        <v>75000</v>
      </c>
      <c r="I14" s="22">
        <v>0</v>
      </c>
      <c r="J14" s="22">
        <v>143000</v>
      </c>
      <c r="K14" s="25">
        <f t="shared" si="0"/>
        <v>878000</v>
      </c>
      <c r="L14" s="32"/>
    </row>
    <row r="15" spans="1:12" ht="19.5" customHeight="1">
      <c r="A15" s="55"/>
      <c r="B15" s="21" t="s">
        <v>49</v>
      </c>
      <c r="C15" s="22">
        <v>25000</v>
      </c>
      <c r="D15" s="22">
        <v>398000</v>
      </c>
      <c r="E15" s="22">
        <v>462000</v>
      </c>
      <c r="F15" s="22">
        <v>111000</v>
      </c>
      <c r="G15" s="14">
        <v>55</v>
      </c>
      <c r="H15" s="22">
        <v>132000</v>
      </c>
      <c r="I15" s="22">
        <v>0</v>
      </c>
      <c r="J15" s="22">
        <v>329000</v>
      </c>
      <c r="K15" s="25">
        <f t="shared" si="0"/>
        <v>1457000</v>
      </c>
      <c r="L15" s="32"/>
    </row>
    <row r="16" spans="1:12" ht="19.5" customHeight="1">
      <c r="A16" s="55"/>
      <c r="B16" s="21" t="s">
        <v>50</v>
      </c>
      <c r="C16" s="22">
        <v>25000</v>
      </c>
      <c r="D16" s="22">
        <v>362000</v>
      </c>
      <c r="E16" s="22">
        <v>303000</v>
      </c>
      <c r="F16" s="22">
        <v>77000</v>
      </c>
      <c r="G16" s="14">
        <v>44</v>
      </c>
      <c r="H16" s="22">
        <v>106000</v>
      </c>
      <c r="I16" s="22">
        <v>0</v>
      </c>
      <c r="J16" s="22">
        <v>342000</v>
      </c>
      <c r="K16" s="25">
        <f t="shared" si="0"/>
        <v>1215000</v>
      </c>
      <c r="L16" s="32"/>
    </row>
  </sheetData>
  <sheetProtection/>
  <mergeCells count="11">
    <mergeCell ref="K1:K2"/>
    <mergeCell ref="A1:B2"/>
    <mergeCell ref="F1:F2"/>
    <mergeCell ref="G1:H1"/>
    <mergeCell ref="A3:A9"/>
    <mergeCell ref="C1:C2"/>
    <mergeCell ref="D1:D2"/>
    <mergeCell ref="E1:E2"/>
    <mergeCell ref="A10:A16"/>
    <mergeCell ref="I1:I2"/>
    <mergeCell ref="J1:J2"/>
  </mergeCells>
  <printOptions/>
  <pageMargins left="0.7086614173228347" right="0.7086614173228347" top="0.7874015748031497" bottom="0.7874015748031497" header="0.31496062992125984" footer="0.31496062992125984"/>
  <pageSetup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bosy</dc:creator>
  <cp:keywords/>
  <dc:description/>
  <cp:lastModifiedBy>cz</cp:lastModifiedBy>
  <cp:lastPrinted>2013-03-26T05:43:32Z</cp:lastPrinted>
  <dcterms:created xsi:type="dcterms:W3CDTF">2013-02-23T05:37:28Z</dcterms:created>
  <dcterms:modified xsi:type="dcterms:W3CDTF">2020-07-23T14:48:03Z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