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VIP" sheetId="1" r:id="rId1"/>
  </sheets>
  <definedNames/>
  <calcPr fullCalcOnLoad="1"/>
</workbook>
</file>

<file path=xl/sharedStrings.xml><?xml version="1.0" encoding="utf-8"?>
<sst xmlns="http://schemas.openxmlformats.org/spreadsheetml/2006/main" count="150" uniqueCount="67">
  <si>
    <r>
      <t>DŘEVO</t>
    </r>
    <r>
      <rPr>
        <sz val="24"/>
        <color indexed="60"/>
        <rFont val="Tahoma"/>
        <family val="2"/>
      </rPr>
      <t>plus</t>
    </r>
  </si>
  <si>
    <t>Název</t>
  </si>
  <si>
    <t>Foto</t>
  </si>
  <si>
    <t>Rozměr</t>
  </si>
  <si>
    <t>Mj</t>
  </si>
  <si>
    <t>MOC        bez DPH     Kč/mj</t>
  </si>
  <si>
    <t>Délka</t>
  </si>
  <si>
    <t>Odstín</t>
  </si>
  <si>
    <t>bm</t>
  </si>
  <si>
    <t>4m (2m)</t>
  </si>
  <si>
    <t>Bangkirai Dub</t>
  </si>
  <si>
    <t>Hnědý</t>
  </si>
  <si>
    <t xml:space="preserve"> </t>
  </si>
  <si>
    <t>ks</t>
  </si>
  <si>
    <t>_</t>
  </si>
  <si>
    <t>4m</t>
  </si>
  <si>
    <t>Černý</t>
  </si>
  <si>
    <t>Walnut  Teak      Grey</t>
  </si>
  <si>
    <t>Hmotnost</t>
  </si>
  <si>
    <t>VOC         bez DPH     Kč/mj</t>
  </si>
  <si>
    <t>VOC           s DPH    Kč/mj</t>
  </si>
  <si>
    <t>VOC     bez DPH Kč/m2</t>
  </si>
  <si>
    <t xml:space="preserve">MOC        bez DPH Kč/m2    </t>
  </si>
  <si>
    <t>MOC            s DPH     Kč/mj</t>
  </si>
  <si>
    <t>cena bez DPH po slevě</t>
  </si>
  <si>
    <t>Plotovka Standard</t>
  </si>
  <si>
    <t>15 x 70mm</t>
  </si>
  <si>
    <t>Na míru</t>
  </si>
  <si>
    <t>Plotovka PROFI</t>
  </si>
  <si>
    <t>15 X 80mm</t>
  </si>
  <si>
    <t>4m (2,9m)</t>
  </si>
  <si>
    <t>15 x 138mm</t>
  </si>
  <si>
    <t>2,9m</t>
  </si>
  <si>
    <t>Walnut</t>
  </si>
  <si>
    <t>Nosník Zn poplast</t>
  </si>
  <si>
    <t>30 x 50mm</t>
  </si>
  <si>
    <t>2m, 3m</t>
  </si>
  <si>
    <t>Krytka nosníku</t>
  </si>
  <si>
    <t>Sloupek Zn poplast</t>
  </si>
  <si>
    <t>60 x 60mm</t>
  </si>
  <si>
    <t>1,5m</t>
  </si>
  <si>
    <t>Krytka sloupku</t>
  </si>
  <si>
    <t>Terč stavitelný</t>
  </si>
  <si>
    <t>25 - 40mm</t>
  </si>
  <si>
    <t>40 - 70mm</t>
  </si>
  <si>
    <t>60 - 100mm</t>
  </si>
  <si>
    <t>90 - 160mm</t>
  </si>
  <si>
    <t>150 - 270mm</t>
  </si>
  <si>
    <t>ALU podkladový    rám</t>
  </si>
  <si>
    <t xml:space="preserve">30 x 60mm </t>
  </si>
  <si>
    <t>Stříbrný (Elox)</t>
  </si>
  <si>
    <t>ALU podkladový systém</t>
  </si>
  <si>
    <t>m2</t>
  </si>
  <si>
    <t>Stříbrný</t>
  </si>
  <si>
    <t xml:space="preserve">ALU "L" profil </t>
  </si>
  <si>
    <t>30 x 70mm</t>
  </si>
  <si>
    <t xml:space="preserve">5m (2,5m) </t>
  </si>
  <si>
    <t>Kazeta PROFI</t>
  </si>
  <si>
    <t>300 x 300mm</t>
  </si>
  <si>
    <t>Vrut PROFI</t>
  </si>
  <si>
    <t>4 x 35mm</t>
  </si>
  <si>
    <t>plot</t>
  </si>
  <si>
    <r>
      <t>Ceník 2017</t>
    </r>
    <r>
      <rPr>
        <b/>
        <sz val="24"/>
        <color indexed="57"/>
        <rFont val="Tahoma"/>
        <family val="2"/>
      </rPr>
      <t xml:space="preserve"> </t>
    </r>
    <r>
      <rPr>
        <sz val="24"/>
        <color indexed="8"/>
        <rFont val="Tahoma"/>
        <family val="2"/>
      </rPr>
      <t>MOC</t>
    </r>
  </si>
  <si>
    <t>Walnut  Teak      Grey Oak</t>
  </si>
  <si>
    <t>Walnut Teak Grey Oak</t>
  </si>
  <si>
    <t>od 1.9.2017</t>
  </si>
  <si>
    <t>K ZAKÁZCE SE ZAPOČÍTÁVÁ CENA EXTERNÍ DOPRAVY VE VÝŠI 700,-KČ BEZ DPH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</si>
</sst>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;\-#,##0.00\ "/>
    <numFmt numFmtId="165" formatCode="#,##0&quot; Kč&quot;"/>
    <numFmt numFmtId="166" formatCode="0.0"/>
    <numFmt numFmtId="167" formatCode="\ #,##0.00&quot; Kč &quot;;\-#,##0.00&quot; Kč &quot;;&quot; -&quot;#&quot; Kč &quot;;@\ 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58">
    <font>
      <sz val="10"/>
      <name val="Arial"/>
      <family val="2"/>
    </font>
    <font>
      <sz val="12"/>
      <name val="宋体"/>
      <family val="0"/>
    </font>
    <font>
      <sz val="12"/>
      <color indexed="8"/>
      <name val="Calibri"/>
      <family val="2"/>
    </font>
    <font>
      <sz val="12"/>
      <name val="Calibri"/>
      <family val="2"/>
    </font>
    <font>
      <sz val="24"/>
      <color indexed="8"/>
      <name val="Tahoma"/>
      <family val="2"/>
    </font>
    <font>
      <b/>
      <sz val="24"/>
      <color indexed="57"/>
      <name val="Tahoma"/>
      <family val="2"/>
    </font>
    <font>
      <sz val="24"/>
      <color indexed="57"/>
      <name val="Tahoma"/>
      <family val="2"/>
    </font>
    <font>
      <b/>
      <sz val="24"/>
      <color indexed="16"/>
      <name val="Tahoma"/>
      <family val="2"/>
    </font>
    <font>
      <b/>
      <sz val="24"/>
      <color indexed="8"/>
      <name val="Calibri"/>
      <family val="2"/>
    </font>
    <font>
      <sz val="24"/>
      <color indexed="60"/>
      <name val="Tahoma"/>
      <family val="2"/>
    </font>
    <font>
      <b/>
      <sz val="24"/>
      <color indexed="30"/>
      <name val="Tahoma"/>
      <family val="2"/>
    </font>
    <font>
      <sz val="24"/>
      <name val="Calibri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u val="single"/>
      <sz val="12"/>
      <color indexed="12"/>
      <name val="宋体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4"/>
      <color indexed="8"/>
      <name val="Arial"/>
      <family val="2"/>
    </font>
    <font>
      <b/>
      <sz val="18"/>
      <name val="Calibri"/>
      <family val="2"/>
    </font>
    <font>
      <sz val="18"/>
      <color indexed="8"/>
      <name val="Calibri"/>
      <family val="2"/>
    </font>
    <font>
      <sz val="18"/>
      <name val="Calibri"/>
      <family val="2"/>
    </font>
    <font>
      <u val="single"/>
      <sz val="1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4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3" fillId="20" borderId="0" applyNumberFormat="0" applyBorder="0" applyAlignment="0" applyProtection="0"/>
    <xf numFmtId="0" fontId="44" fillId="21" borderId="2" applyNumberFormat="0" applyAlignment="0" applyProtection="0"/>
    <xf numFmtId="167" fontId="1" fillId="0" borderId="0">
      <alignment/>
      <protection/>
    </xf>
    <xf numFmtId="42" fontId="0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36" applyFont="1" applyBorder="1">
      <alignment/>
      <protection/>
    </xf>
    <xf numFmtId="164" fontId="2" fillId="0" borderId="0" xfId="36" applyNumberFormat="1" applyFont="1" applyBorder="1">
      <alignment/>
      <protection/>
    </xf>
    <xf numFmtId="165" fontId="2" fillId="0" borderId="0" xfId="36" applyNumberFormat="1" applyFont="1" applyBorder="1">
      <alignment/>
      <protection/>
    </xf>
    <xf numFmtId="0" fontId="3" fillId="0" borderId="0" xfId="36" applyFont="1" applyBorder="1">
      <alignment/>
      <protection/>
    </xf>
    <xf numFmtId="0" fontId="4" fillId="0" borderId="0" xfId="36" applyFont="1" applyFill="1" applyBorder="1" applyAlignment="1">
      <alignment horizontal="left" vertical="center"/>
      <protection/>
    </xf>
    <xf numFmtId="0" fontId="6" fillId="0" borderId="0" xfId="36" applyFont="1" applyFill="1" applyBorder="1" applyAlignment="1">
      <alignment horizontal="left" vertical="center"/>
      <protection/>
    </xf>
    <xf numFmtId="0" fontId="7" fillId="0" borderId="0" xfId="36" applyFont="1" applyFill="1" applyBorder="1" applyAlignment="1">
      <alignment horizontal="center" vertical="center"/>
      <protection/>
    </xf>
    <xf numFmtId="164" fontId="7" fillId="0" borderId="0" xfId="36" applyNumberFormat="1" applyFont="1" applyFill="1" applyBorder="1" applyAlignment="1">
      <alignment horizontal="center" vertical="center"/>
      <protection/>
    </xf>
    <xf numFmtId="0" fontId="8" fillId="0" borderId="0" xfId="36" applyFont="1" applyBorder="1" applyAlignment="1">
      <alignment horizontal="left" vertical="center"/>
      <protection/>
    </xf>
    <xf numFmtId="165" fontId="5" fillId="0" borderId="0" xfId="36" applyNumberFormat="1" applyFont="1" applyFill="1" applyBorder="1" applyAlignment="1">
      <alignment horizontal="right" vertical="center"/>
      <protection/>
    </xf>
    <xf numFmtId="165" fontId="10" fillId="0" borderId="0" xfId="36" applyNumberFormat="1" applyFont="1" applyFill="1" applyBorder="1" applyAlignment="1">
      <alignment horizontal="center" vertical="center"/>
      <protection/>
    </xf>
    <xf numFmtId="0" fontId="11" fillId="0" borderId="0" xfId="36" applyFont="1" applyBorder="1">
      <alignment/>
      <protection/>
    </xf>
    <xf numFmtId="0" fontId="8" fillId="0" borderId="0" xfId="36" applyFont="1" applyBorder="1" applyAlignment="1">
      <alignment horizontal="left"/>
      <protection/>
    </xf>
    <xf numFmtId="0" fontId="12" fillId="0" borderId="0" xfId="36" applyFont="1" applyFill="1" applyBorder="1" applyAlignment="1">
      <alignment horizontal="left" vertical="center"/>
      <protection/>
    </xf>
    <xf numFmtId="0" fontId="13" fillId="0" borderId="0" xfId="36" applyFont="1" applyFill="1" applyBorder="1" applyAlignment="1">
      <alignment horizontal="left"/>
      <protection/>
    </xf>
    <xf numFmtId="0" fontId="10" fillId="0" borderId="0" xfId="36" applyFont="1" applyFill="1" applyBorder="1" applyAlignment="1">
      <alignment horizontal="center" vertical="center"/>
      <protection/>
    </xf>
    <xf numFmtId="164" fontId="10" fillId="0" borderId="0" xfId="36" applyNumberFormat="1" applyFont="1" applyFill="1" applyBorder="1" applyAlignment="1">
      <alignment horizontal="center" vertical="center"/>
      <protection/>
    </xf>
    <xf numFmtId="0" fontId="14" fillId="0" borderId="0" xfId="36" applyFont="1" applyBorder="1" applyAlignment="1">
      <alignment horizontal="left"/>
      <protection/>
    </xf>
    <xf numFmtId="0" fontId="15" fillId="33" borderId="10" xfId="36" applyFont="1" applyFill="1" applyBorder="1" applyAlignment="1">
      <alignment horizontal="center" vertical="center"/>
      <protection/>
    </xf>
    <xf numFmtId="0" fontId="15" fillId="33" borderId="11" xfId="36" applyFont="1" applyFill="1" applyBorder="1" applyAlignment="1">
      <alignment horizontal="center" vertical="center"/>
      <protection/>
    </xf>
    <xf numFmtId="0" fontId="15" fillId="33" borderId="12" xfId="36" applyFont="1" applyFill="1" applyBorder="1" applyAlignment="1">
      <alignment horizontal="center" vertical="center"/>
      <protection/>
    </xf>
    <xf numFmtId="0" fontId="15" fillId="33" borderId="12" xfId="36" applyFont="1" applyFill="1" applyBorder="1" applyAlignment="1">
      <alignment horizontal="center" vertical="center" wrapText="1" shrinkToFit="1"/>
      <protection/>
    </xf>
    <xf numFmtId="164" fontId="16" fillId="33" borderId="12" xfId="36" applyNumberFormat="1" applyFont="1" applyFill="1" applyBorder="1" applyAlignment="1">
      <alignment horizontal="center" vertical="center" wrapText="1" shrinkToFit="1"/>
      <protection/>
    </xf>
    <xf numFmtId="165" fontId="15" fillId="33" borderId="12" xfId="36" applyNumberFormat="1" applyFont="1" applyFill="1" applyBorder="1" applyAlignment="1">
      <alignment horizontal="center" vertical="center" wrapText="1" shrinkToFit="1"/>
      <protection/>
    </xf>
    <xf numFmtId="0" fontId="15" fillId="33" borderId="12" xfId="36" applyFont="1" applyFill="1" applyBorder="1" applyAlignment="1">
      <alignment horizontal="center" vertical="center" wrapText="1"/>
      <protection/>
    </xf>
    <xf numFmtId="0" fontId="15" fillId="33" borderId="13" xfId="36" applyFont="1" applyFill="1" applyBorder="1" applyAlignment="1">
      <alignment horizontal="center" vertical="center" wrapText="1"/>
      <protection/>
    </xf>
    <xf numFmtId="0" fontId="3" fillId="0" borderId="0" xfId="36" applyFont="1" applyBorder="1" applyAlignment="1">
      <alignment horizontal="center" vertical="center"/>
      <protection/>
    </xf>
    <xf numFmtId="0" fontId="14" fillId="0" borderId="0" xfId="36" applyFont="1" applyBorder="1" applyAlignment="1">
      <alignment horizontal="center" vertical="center"/>
      <protection/>
    </xf>
    <xf numFmtId="0" fontId="14" fillId="34" borderId="10" xfId="36" applyFont="1" applyFill="1" applyBorder="1" applyAlignment="1">
      <alignment horizontal="center" vertical="center" wrapText="1"/>
      <protection/>
    </xf>
    <xf numFmtId="0" fontId="2" fillId="0" borderId="11" xfId="36" applyFont="1" applyFill="1" applyBorder="1" applyAlignment="1">
      <alignment horizontal="center" vertical="center"/>
      <protection/>
    </xf>
    <xf numFmtId="0" fontId="2" fillId="35" borderId="12" xfId="36" applyFont="1" applyFill="1" applyBorder="1" applyAlignment="1">
      <alignment horizontal="center" vertical="center"/>
      <protection/>
    </xf>
    <xf numFmtId="166" fontId="2" fillId="35" borderId="12" xfId="36" applyNumberFormat="1" applyFont="1" applyFill="1" applyBorder="1" applyAlignment="1">
      <alignment horizontal="center" vertical="center"/>
      <protection/>
    </xf>
    <xf numFmtId="165" fontId="14" fillId="36" borderId="12" xfId="36" applyNumberFormat="1" applyFont="1" applyFill="1" applyBorder="1" applyAlignment="1">
      <alignment horizontal="center" vertical="center"/>
      <protection/>
    </xf>
    <xf numFmtId="165" fontId="2" fillId="36" borderId="12" xfId="36" applyNumberFormat="1" applyFont="1" applyFill="1" applyBorder="1" applyAlignment="1">
      <alignment horizontal="center" vertical="center"/>
      <protection/>
    </xf>
    <xf numFmtId="165" fontId="15" fillId="37" borderId="12" xfId="36" applyNumberFormat="1" applyFont="1" applyFill="1" applyBorder="1" applyAlignment="1">
      <alignment horizontal="center" vertical="center"/>
      <protection/>
    </xf>
    <xf numFmtId="165" fontId="3" fillId="37" borderId="12" xfId="36" applyNumberFormat="1" applyFont="1" applyFill="1" applyBorder="1" applyAlignment="1">
      <alignment horizontal="center" vertical="center"/>
      <protection/>
    </xf>
    <xf numFmtId="0" fontId="2" fillId="35" borderId="12" xfId="36" applyFont="1" applyFill="1" applyBorder="1" applyAlignment="1">
      <alignment horizontal="center" vertical="center" wrapText="1"/>
      <protection/>
    </xf>
    <xf numFmtId="0" fontId="2" fillId="35" borderId="13" xfId="36" applyFont="1" applyFill="1" applyBorder="1" applyAlignment="1">
      <alignment horizontal="center" vertical="center" wrapText="1"/>
      <protection/>
    </xf>
    <xf numFmtId="0" fontId="15" fillId="34" borderId="10" xfId="36" applyFont="1" applyFill="1" applyBorder="1" applyAlignment="1">
      <alignment horizontal="center" vertical="center" wrapText="1"/>
      <protection/>
    </xf>
    <xf numFmtId="0" fontId="3" fillId="0" borderId="0" xfId="36" applyFont="1" applyFill="1" applyBorder="1">
      <alignment/>
      <protection/>
    </xf>
    <xf numFmtId="0" fontId="2" fillId="0" borderId="0" xfId="36" applyFont="1" applyFill="1" applyBorder="1">
      <alignment/>
      <protection/>
    </xf>
    <xf numFmtId="0" fontId="3" fillId="0" borderId="14" xfId="36" applyFont="1" applyFill="1" applyBorder="1" applyAlignment="1">
      <alignment horizontal="center" vertical="center"/>
      <protection/>
    </xf>
    <xf numFmtId="0" fontId="2" fillId="35" borderId="15" xfId="36" applyFont="1" applyFill="1" applyBorder="1" applyAlignment="1">
      <alignment horizontal="center" vertical="center"/>
      <protection/>
    </xf>
    <xf numFmtId="166" fontId="2" fillId="35" borderId="15" xfId="36" applyNumberFormat="1" applyFont="1" applyFill="1" applyBorder="1" applyAlignment="1">
      <alignment horizontal="center" vertical="center"/>
      <protection/>
    </xf>
    <xf numFmtId="164" fontId="2" fillId="35" borderId="12" xfId="36" applyNumberFormat="1" applyFont="1" applyFill="1" applyBorder="1" applyAlignment="1">
      <alignment horizontal="center" vertical="center"/>
      <protection/>
    </xf>
    <xf numFmtId="165" fontId="14" fillId="36" borderId="16" xfId="36" applyNumberFormat="1" applyFont="1" applyFill="1" applyBorder="1" applyAlignment="1">
      <alignment horizontal="center" vertical="center"/>
      <protection/>
    </xf>
    <xf numFmtId="165" fontId="2" fillId="36" borderId="16" xfId="36" applyNumberFormat="1" applyFont="1" applyFill="1" applyBorder="1" applyAlignment="1">
      <alignment horizontal="center" vertical="center"/>
      <protection/>
    </xf>
    <xf numFmtId="165" fontId="15" fillId="37" borderId="16" xfId="36" applyNumberFormat="1" applyFont="1" applyFill="1" applyBorder="1" applyAlignment="1">
      <alignment horizontal="center" vertical="center"/>
      <protection/>
    </xf>
    <xf numFmtId="165" fontId="3" fillId="37" borderId="16" xfId="36" applyNumberFormat="1" applyFont="1" applyFill="1" applyBorder="1" applyAlignment="1">
      <alignment horizontal="center" vertical="center"/>
      <protection/>
    </xf>
    <xf numFmtId="165" fontId="3" fillId="38" borderId="12" xfId="36" applyNumberFormat="1" applyFont="1" applyFill="1" applyBorder="1" applyAlignment="1">
      <alignment horizontal="center" vertical="center"/>
      <protection/>
    </xf>
    <xf numFmtId="0" fontId="2" fillId="35" borderId="16" xfId="36" applyFont="1" applyFill="1" applyBorder="1" applyAlignment="1">
      <alignment horizontal="center" vertical="center"/>
      <protection/>
    </xf>
    <xf numFmtId="165" fontId="14" fillId="36" borderId="17" xfId="36" applyNumberFormat="1" applyFont="1" applyFill="1" applyBorder="1" applyAlignment="1">
      <alignment horizontal="center" vertical="center"/>
      <protection/>
    </xf>
    <xf numFmtId="165" fontId="2" fillId="36" borderId="18" xfId="36" applyNumberFormat="1" applyFont="1" applyFill="1" applyBorder="1" applyAlignment="1">
      <alignment horizontal="center" vertical="center"/>
      <protection/>
    </xf>
    <xf numFmtId="165" fontId="2" fillId="36" borderId="17" xfId="36" applyNumberFormat="1" applyFont="1" applyFill="1" applyBorder="1" applyAlignment="1">
      <alignment horizontal="center" vertical="center"/>
      <protection/>
    </xf>
    <xf numFmtId="165" fontId="15" fillId="37" borderId="17" xfId="36" applyNumberFormat="1" applyFont="1" applyFill="1" applyBorder="1" applyAlignment="1">
      <alignment horizontal="center" vertical="center"/>
      <protection/>
    </xf>
    <xf numFmtId="165" fontId="3" fillId="37" borderId="18" xfId="36" applyNumberFormat="1" applyFont="1" applyFill="1" applyBorder="1" applyAlignment="1">
      <alignment horizontal="center" vertical="center"/>
      <protection/>
    </xf>
    <xf numFmtId="0" fontId="2" fillId="35" borderId="17" xfId="36" applyFont="1" applyFill="1" applyBorder="1" applyAlignment="1">
      <alignment horizontal="center" vertical="center"/>
      <protection/>
    </xf>
    <xf numFmtId="0" fontId="3" fillId="0" borderId="11" xfId="36" applyFont="1" applyFill="1" applyBorder="1" applyAlignment="1">
      <alignment horizontal="center" vertical="center"/>
      <protection/>
    </xf>
    <xf numFmtId="165" fontId="14" fillId="37" borderId="16" xfId="36" applyNumberFormat="1" applyFont="1" applyFill="1" applyBorder="1" applyAlignment="1">
      <alignment horizontal="center" vertical="center"/>
      <protection/>
    </xf>
    <xf numFmtId="165" fontId="2" fillId="37" borderId="16" xfId="36" applyNumberFormat="1" applyFont="1" applyFill="1" applyBorder="1" applyAlignment="1">
      <alignment horizontal="center" vertical="center"/>
      <protection/>
    </xf>
    <xf numFmtId="165" fontId="14" fillId="36" borderId="19" xfId="36" applyNumberFormat="1" applyFont="1" applyFill="1" applyBorder="1" applyAlignment="1">
      <alignment horizontal="center" vertical="center"/>
      <protection/>
    </xf>
    <xf numFmtId="165" fontId="2" fillId="36" borderId="19" xfId="36" applyNumberFormat="1" applyFont="1" applyFill="1" applyBorder="1" applyAlignment="1">
      <alignment horizontal="center" vertical="center"/>
      <protection/>
    </xf>
    <xf numFmtId="165" fontId="14" fillId="37" borderId="19" xfId="36" applyNumberFormat="1" applyFont="1" applyFill="1" applyBorder="1" applyAlignment="1">
      <alignment horizontal="center" vertical="center"/>
      <protection/>
    </xf>
    <xf numFmtId="165" fontId="2" fillId="37" borderId="18" xfId="36" applyNumberFormat="1" applyFont="1" applyFill="1" applyBorder="1" applyAlignment="1">
      <alignment horizontal="center" vertical="center"/>
      <protection/>
    </xf>
    <xf numFmtId="0" fontId="2" fillId="35" borderId="19" xfId="36" applyFont="1" applyFill="1" applyBorder="1" applyAlignment="1">
      <alignment horizontal="center" vertical="center"/>
      <protection/>
    </xf>
    <xf numFmtId="165" fontId="2" fillId="37" borderId="20" xfId="36" applyNumberFormat="1" applyFont="1" applyFill="1" applyBorder="1" applyAlignment="1">
      <alignment horizontal="center" vertical="center"/>
      <protection/>
    </xf>
    <xf numFmtId="165" fontId="3" fillId="37" borderId="20" xfId="36" applyNumberFormat="1" applyFont="1" applyFill="1" applyBorder="1" applyAlignment="1">
      <alignment horizontal="center" vertical="center"/>
      <protection/>
    </xf>
    <xf numFmtId="0" fontId="2" fillId="35" borderId="20" xfId="36" applyFont="1" applyFill="1" applyBorder="1" applyAlignment="1">
      <alignment horizontal="center" vertical="center"/>
      <protection/>
    </xf>
    <xf numFmtId="0" fontId="2" fillId="35" borderId="21" xfId="36" applyFont="1" applyFill="1" applyBorder="1" applyAlignment="1">
      <alignment horizontal="center" vertical="center"/>
      <protection/>
    </xf>
    <xf numFmtId="165" fontId="14" fillId="36" borderId="21" xfId="36" applyNumberFormat="1" applyFont="1" applyFill="1" applyBorder="1" applyAlignment="1">
      <alignment horizontal="center" vertical="center"/>
      <protection/>
    </xf>
    <xf numFmtId="165" fontId="2" fillId="36" borderId="21" xfId="36" applyNumberFormat="1" applyFont="1" applyFill="1" applyBorder="1" applyAlignment="1">
      <alignment horizontal="center" vertical="center"/>
      <protection/>
    </xf>
    <xf numFmtId="165" fontId="15" fillId="37" borderId="21" xfId="36" applyNumberFormat="1" applyFont="1" applyFill="1" applyBorder="1" applyAlignment="1">
      <alignment horizontal="center" vertical="center"/>
      <protection/>
    </xf>
    <xf numFmtId="165" fontId="3" fillId="37" borderId="21" xfId="36" applyNumberFormat="1" applyFont="1" applyFill="1" applyBorder="1" applyAlignment="1">
      <alignment horizontal="center" vertical="center"/>
      <protection/>
    </xf>
    <xf numFmtId="0" fontId="2" fillId="35" borderId="22" xfId="36" applyFont="1" applyFill="1" applyBorder="1" applyAlignment="1">
      <alignment horizontal="center" vertical="center" wrapText="1"/>
      <protection/>
    </xf>
    <xf numFmtId="165" fontId="2" fillId="36" borderId="20" xfId="36" applyNumberFormat="1" applyFont="1" applyFill="1" applyBorder="1" applyAlignment="1">
      <alignment horizontal="center" vertical="center"/>
      <protection/>
    </xf>
    <xf numFmtId="165" fontId="15" fillId="37" borderId="19" xfId="36" applyNumberFormat="1" applyFont="1" applyFill="1" applyBorder="1" applyAlignment="1">
      <alignment horizontal="center" vertical="center"/>
      <protection/>
    </xf>
    <xf numFmtId="0" fontId="2" fillId="35" borderId="13" xfId="36" applyFont="1" applyFill="1" applyBorder="1" applyAlignment="1">
      <alignment horizontal="center" vertical="center"/>
      <protection/>
    </xf>
    <xf numFmtId="164" fontId="2" fillId="35" borderId="15" xfId="36" applyNumberFormat="1" applyFont="1" applyFill="1" applyBorder="1" applyAlignment="1">
      <alignment horizontal="center" vertical="center"/>
      <protection/>
    </xf>
    <xf numFmtId="165" fontId="14" fillId="36" borderId="15" xfId="36" applyNumberFormat="1" applyFont="1" applyFill="1" applyBorder="1" applyAlignment="1">
      <alignment horizontal="center" vertical="center"/>
      <protection/>
    </xf>
    <xf numFmtId="165" fontId="2" fillId="36" borderId="15" xfId="36" applyNumberFormat="1" applyFont="1" applyFill="1" applyBorder="1" applyAlignment="1">
      <alignment horizontal="center" vertical="center"/>
      <protection/>
    </xf>
    <xf numFmtId="165" fontId="15" fillId="37" borderId="15" xfId="36" applyNumberFormat="1" applyFont="1" applyFill="1" applyBorder="1" applyAlignment="1">
      <alignment horizontal="center" vertical="center"/>
      <protection/>
    </xf>
    <xf numFmtId="165" fontId="3" fillId="37" borderId="15" xfId="36" applyNumberFormat="1" applyFont="1" applyFill="1" applyBorder="1" applyAlignment="1">
      <alignment horizontal="center" vertical="center"/>
      <protection/>
    </xf>
    <xf numFmtId="0" fontId="2" fillId="35" borderId="23" xfId="36" applyFont="1" applyFill="1" applyBorder="1" applyAlignment="1">
      <alignment horizontal="center" vertical="center"/>
      <protection/>
    </xf>
    <xf numFmtId="166" fontId="2" fillId="35" borderId="16" xfId="36" applyNumberFormat="1" applyFont="1" applyFill="1" applyBorder="1" applyAlignment="1">
      <alignment horizontal="center" vertical="center"/>
      <protection/>
    </xf>
    <xf numFmtId="164" fontId="2" fillId="35" borderId="16" xfId="36" applyNumberFormat="1" applyFont="1" applyFill="1" applyBorder="1" applyAlignment="1">
      <alignment horizontal="center" vertical="center"/>
      <protection/>
    </xf>
    <xf numFmtId="0" fontId="2" fillId="35" borderId="24" xfId="36" applyFont="1" applyFill="1" applyBorder="1" applyAlignment="1">
      <alignment horizontal="center" vertical="center"/>
      <protection/>
    </xf>
    <xf numFmtId="0" fontId="2" fillId="35" borderId="25" xfId="36" applyFont="1" applyFill="1" applyBorder="1" applyAlignment="1">
      <alignment horizontal="center" vertical="center"/>
      <protection/>
    </xf>
    <xf numFmtId="166" fontId="2" fillId="35" borderId="25" xfId="36" applyNumberFormat="1" applyFont="1" applyFill="1" applyBorder="1" applyAlignment="1">
      <alignment horizontal="center" vertical="center"/>
      <protection/>
    </xf>
    <xf numFmtId="164" fontId="2" fillId="35" borderId="25" xfId="36" applyNumberFormat="1" applyFont="1" applyFill="1" applyBorder="1" applyAlignment="1">
      <alignment horizontal="center" vertical="center"/>
      <protection/>
    </xf>
    <xf numFmtId="165" fontId="14" fillId="36" borderId="25" xfId="36" applyNumberFormat="1" applyFont="1" applyFill="1" applyBorder="1" applyAlignment="1">
      <alignment horizontal="center" vertical="center"/>
      <protection/>
    </xf>
    <xf numFmtId="165" fontId="2" fillId="36" borderId="25" xfId="36" applyNumberFormat="1" applyFont="1" applyFill="1" applyBorder="1" applyAlignment="1">
      <alignment horizontal="center" vertical="center"/>
      <protection/>
    </xf>
    <xf numFmtId="165" fontId="15" fillId="37" borderId="25" xfId="36" applyNumberFormat="1" applyFont="1" applyFill="1" applyBorder="1" applyAlignment="1">
      <alignment horizontal="center" vertical="center"/>
      <protection/>
    </xf>
    <xf numFmtId="165" fontId="3" fillId="37" borderId="25" xfId="36" applyNumberFormat="1" applyFont="1" applyFill="1" applyBorder="1" applyAlignment="1">
      <alignment horizontal="center" vertical="center"/>
      <protection/>
    </xf>
    <xf numFmtId="0" fontId="2" fillId="35" borderId="26" xfId="36" applyFont="1" applyFill="1" applyBorder="1" applyAlignment="1">
      <alignment horizontal="center" vertical="center"/>
      <protection/>
    </xf>
    <xf numFmtId="166" fontId="2" fillId="35" borderId="19" xfId="36" applyNumberFormat="1" applyFont="1" applyFill="1" applyBorder="1" applyAlignment="1">
      <alignment horizontal="center" vertical="center"/>
      <protection/>
    </xf>
    <xf numFmtId="164" fontId="2" fillId="35" borderId="19" xfId="36" applyNumberFormat="1" applyFont="1" applyFill="1" applyBorder="1" applyAlignment="1">
      <alignment horizontal="center" vertical="center"/>
      <protection/>
    </xf>
    <xf numFmtId="165" fontId="3" fillId="37" borderId="19" xfId="36" applyNumberFormat="1" applyFont="1" applyFill="1" applyBorder="1" applyAlignment="1">
      <alignment horizontal="center" vertical="center"/>
      <protection/>
    </xf>
    <xf numFmtId="0" fontId="2" fillId="35" borderId="27" xfId="36" applyFont="1" applyFill="1" applyBorder="1" applyAlignment="1">
      <alignment horizontal="center" vertical="center"/>
      <protection/>
    </xf>
    <xf numFmtId="0" fontId="15" fillId="34" borderId="28" xfId="36" applyFont="1" applyFill="1" applyBorder="1" applyAlignment="1">
      <alignment horizontal="center" vertical="center" wrapText="1"/>
      <protection/>
    </xf>
    <xf numFmtId="0" fontId="2" fillId="0" borderId="29" xfId="36" applyFont="1" applyFill="1" applyBorder="1" applyAlignment="1">
      <alignment horizontal="center" vertical="center"/>
      <protection/>
    </xf>
    <xf numFmtId="166" fontId="2" fillId="35" borderId="20" xfId="36" applyNumberFormat="1" applyFont="1" applyFill="1" applyBorder="1" applyAlignment="1">
      <alignment horizontal="center" vertical="center"/>
      <protection/>
    </xf>
    <xf numFmtId="164" fontId="2" fillId="35" borderId="20" xfId="36" applyNumberFormat="1" applyFont="1" applyFill="1" applyBorder="1" applyAlignment="1">
      <alignment horizontal="center" vertical="center"/>
      <protection/>
    </xf>
    <xf numFmtId="165" fontId="14" fillId="36" borderId="20" xfId="36" applyNumberFormat="1" applyFont="1" applyFill="1" applyBorder="1" applyAlignment="1">
      <alignment horizontal="center" vertical="center"/>
      <protection/>
    </xf>
    <xf numFmtId="0" fontId="2" fillId="35" borderId="20" xfId="36" applyFont="1" applyFill="1" applyBorder="1" applyAlignment="1">
      <alignment horizontal="center" vertical="center" wrapText="1"/>
      <protection/>
    </xf>
    <xf numFmtId="0" fontId="1" fillId="0" borderId="29" xfId="36" applyFill="1" applyBorder="1" applyAlignment="1">
      <alignment horizontal="center" vertical="center"/>
      <protection/>
    </xf>
    <xf numFmtId="0" fontId="2" fillId="35" borderId="22" xfId="36" applyFont="1" applyFill="1" applyBorder="1" applyAlignment="1">
      <alignment horizontal="center" vertical="center"/>
      <protection/>
    </xf>
    <xf numFmtId="0" fontId="1" fillId="0" borderId="11" xfId="36" applyFill="1" applyBorder="1" applyAlignment="1">
      <alignment horizontal="center" vertical="center"/>
      <protection/>
    </xf>
    <xf numFmtId="165" fontId="15" fillId="37" borderId="20" xfId="36" applyNumberFormat="1" applyFont="1" applyFill="1" applyBorder="1" applyAlignment="1">
      <alignment horizontal="center" vertical="center"/>
      <protection/>
    </xf>
    <xf numFmtId="0" fontId="15" fillId="0" borderId="0" xfId="36" applyFont="1" applyBorder="1" applyAlignment="1">
      <alignment horizontal="left" vertical="center"/>
      <protection/>
    </xf>
    <xf numFmtId="0" fontId="15" fillId="0" borderId="0" xfId="36" applyFont="1" applyBorder="1">
      <alignment/>
      <protection/>
    </xf>
    <xf numFmtId="164" fontId="3" fillId="0" borderId="0" xfId="36" applyNumberFormat="1" applyFont="1" applyBorder="1">
      <alignment/>
      <protection/>
    </xf>
    <xf numFmtId="165" fontId="3" fillId="0" borderId="0" xfId="36" applyNumberFormat="1" applyFont="1" applyBorder="1">
      <alignment/>
      <protection/>
    </xf>
    <xf numFmtId="14" fontId="11" fillId="0" borderId="0" xfId="36" applyNumberFormat="1" applyFont="1" applyBorder="1" applyAlignment="1">
      <alignment horizontal="center" vertical="center"/>
      <protection/>
    </xf>
    <xf numFmtId="0" fontId="57" fillId="0" borderId="0" xfId="36" applyFont="1" applyBorder="1" applyAlignment="1">
      <alignment horizontal="center" vertical="center"/>
      <protection/>
    </xf>
    <xf numFmtId="0" fontId="14" fillId="34" borderId="10" xfId="36" applyFont="1" applyFill="1" applyBorder="1" applyAlignment="1">
      <alignment horizontal="center" vertical="center" wrapText="1"/>
      <protection/>
    </xf>
    <xf numFmtId="0" fontId="3" fillId="0" borderId="11" xfId="36" applyFont="1" applyFill="1" applyBorder="1" applyAlignment="1">
      <alignment horizontal="center" vertical="center"/>
      <protection/>
    </xf>
    <xf numFmtId="0" fontId="14" fillId="34" borderId="30" xfId="36" applyFont="1" applyFill="1" applyBorder="1" applyAlignment="1">
      <alignment horizontal="center" vertical="center" wrapText="1"/>
      <protection/>
    </xf>
    <xf numFmtId="0" fontId="3" fillId="0" borderId="29" xfId="36" applyFont="1" applyFill="1" applyBorder="1" applyAlignment="1">
      <alignment horizontal="center" vertical="center"/>
      <protection/>
    </xf>
    <xf numFmtId="0" fontId="2" fillId="35" borderId="20" xfId="36" applyFont="1" applyFill="1" applyBorder="1" applyAlignment="1">
      <alignment horizontal="center" vertical="center"/>
      <protection/>
    </xf>
    <xf numFmtId="164" fontId="2" fillId="35" borderId="12" xfId="36" applyNumberFormat="1" applyFont="1" applyFill="1" applyBorder="1" applyAlignment="1">
      <alignment horizontal="center" vertical="center"/>
      <protection/>
    </xf>
    <xf numFmtId="0" fontId="2" fillId="35" borderId="22" xfId="36" applyFont="1" applyFill="1" applyBorder="1" applyAlignment="1">
      <alignment horizontal="center" vertical="center" wrapText="1"/>
      <protection/>
    </xf>
    <xf numFmtId="0" fontId="2" fillId="35" borderId="12" xfId="36" applyFont="1" applyFill="1" applyBorder="1" applyAlignment="1">
      <alignment horizontal="center" vertical="center"/>
      <protection/>
    </xf>
    <xf numFmtId="0" fontId="2" fillId="35" borderId="13" xfId="36" applyFont="1" applyFill="1" applyBorder="1" applyAlignment="1">
      <alignment horizontal="center" vertical="center" wrapText="1"/>
      <protection/>
    </xf>
    <xf numFmtId="0" fontId="14" fillId="34" borderId="10" xfId="36" applyFont="1" applyFill="1" applyBorder="1" applyAlignment="1">
      <alignment horizontal="center" vertical="center"/>
      <protection/>
    </xf>
    <xf numFmtId="166" fontId="2" fillId="35" borderId="12" xfId="36" applyNumberFormat="1" applyFont="1" applyFill="1" applyBorder="1" applyAlignment="1">
      <alignment horizontal="center" vertical="center"/>
      <protection/>
    </xf>
    <xf numFmtId="0" fontId="14" fillId="34" borderId="30" xfId="36" applyFont="1" applyFill="1" applyBorder="1" applyAlignment="1">
      <alignment horizontal="center" vertical="center"/>
      <protection/>
    </xf>
    <xf numFmtId="0" fontId="3" fillId="0" borderId="14" xfId="36" applyFont="1" applyFill="1" applyBorder="1" applyAlignment="1">
      <alignment horizontal="center" vertical="center"/>
      <protection/>
    </xf>
    <xf numFmtId="0" fontId="2" fillId="35" borderId="15" xfId="36" applyFont="1" applyFill="1" applyBorder="1" applyAlignment="1">
      <alignment horizontal="center" vertical="center"/>
      <protection/>
    </xf>
    <xf numFmtId="166" fontId="2" fillId="35" borderId="15" xfId="36" applyNumberFormat="1" applyFont="1" applyFill="1" applyBorder="1" applyAlignment="1">
      <alignment horizontal="center" vertical="center"/>
      <protection/>
    </xf>
    <xf numFmtId="0" fontId="2" fillId="35" borderId="23" xfId="36" applyFont="1" applyFill="1" applyBorder="1" applyAlignment="1">
      <alignment horizontal="center" vertical="center" wrapText="1"/>
      <protection/>
    </xf>
    <xf numFmtId="0" fontId="36" fillId="19" borderId="31" xfId="36" applyFont="1" applyFill="1" applyBorder="1">
      <alignment/>
      <protection/>
    </xf>
    <xf numFmtId="0" fontId="13" fillId="19" borderId="32" xfId="36" applyFont="1" applyFill="1" applyBorder="1">
      <alignment/>
      <protection/>
    </xf>
    <xf numFmtId="0" fontId="37" fillId="19" borderId="32" xfId="36" applyFont="1" applyFill="1" applyBorder="1">
      <alignment/>
      <protection/>
    </xf>
    <xf numFmtId="164" fontId="37" fillId="19" borderId="32" xfId="36" applyNumberFormat="1" applyFont="1" applyFill="1" applyBorder="1">
      <alignment/>
      <protection/>
    </xf>
    <xf numFmtId="165" fontId="37" fillId="19" borderId="32" xfId="36" applyNumberFormat="1" applyFont="1" applyFill="1" applyBorder="1">
      <alignment/>
      <protection/>
    </xf>
    <xf numFmtId="0" fontId="38" fillId="19" borderId="32" xfId="36" applyFont="1" applyFill="1" applyBorder="1">
      <alignment/>
      <protection/>
    </xf>
    <xf numFmtId="0" fontId="39" fillId="19" borderId="32" xfId="37" applyNumberFormat="1" applyFont="1" applyFill="1" applyBorder="1" applyAlignment="1" applyProtection="1">
      <alignment/>
      <protection/>
    </xf>
    <xf numFmtId="0" fontId="38" fillId="19" borderId="33" xfId="36" applyFont="1" applyFill="1" applyBorder="1">
      <alignment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</xdr:row>
      <xdr:rowOff>85725</xdr:rowOff>
    </xdr:from>
    <xdr:to>
      <xdr:col>1</xdr:col>
      <xdr:colOff>1019175</xdr:colOff>
      <xdr:row>5</xdr:row>
      <xdr:rowOff>19050</xdr:rowOff>
    </xdr:to>
    <xdr:pic>
      <xdr:nvPicPr>
        <xdr:cNvPr id="1" name="Obrázek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1219200"/>
          <a:ext cx="9144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19050</xdr:colOff>
      <xdr:row>12</xdr:row>
      <xdr:rowOff>57150</xdr:rowOff>
    </xdr:from>
    <xdr:to>
      <xdr:col>1</xdr:col>
      <xdr:colOff>1028700</xdr:colOff>
      <xdr:row>13</xdr:row>
      <xdr:rowOff>342900</xdr:rowOff>
    </xdr:to>
    <xdr:pic>
      <xdr:nvPicPr>
        <xdr:cNvPr id="2" name="Picture 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7534275"/>
          <a:ext cx="1009650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171450</xdr:colOff>
      <xdr:row>9</xdr:row>
      <xdr:rowOff>142875</xdr:rowOff>
    </xdr:from>
    <xdr:to>
      <xdr:col>1</xdr:col>
      <xdr:colOff>952500</xdr:colOff>
      <xdr:row>10</xdr:row>
      <xdr:rowOff>266700</xdr:rowOff>
    </xdr:to>
    <xdr:pic>
      <xdr:nvPicPr>
        <xdr:cNvPr id="3" name="Picture 6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1125" y="5505450"/>
          <a:ext cx="78105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152400</xdr:colOff>
      <xdr:row>11</xdr:row>
      <xdr:rowOff>95250</xdr:rowOff>
    </xdr:from>
    <xdr:to>
      <xdr:col>1</xdr:col>
      <xdr:colOff>800100</xdr:colOff>
      <xdr:row>11</xdr:row>
      <xdr:rowOff>657225</xdr:rowOff>
    </xdr:to>
    <xdr:pic>
      <xdr:nvPicPr>
        <xdr:cNvPr id="4" name="Picture 6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62075" y="6867525"/>
          <a:ext cx="64770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180975</xdr:colOff>
      <xdr:row>14</xdr:row>
      <xdr:rowOff>104775</xdr:rowOff>
    </xdr:from>
    <xdr:to>
      <xdr:col>1</xdr:col>
      <xdr:colOff>838200</xdr:colOff>
      <xdr:row>14</xdr:row>
      <xdr:rowOff>666750</xdr:rowOff>
    </xdr:to>
    <xdr:pic>
      <xdr:nvPicPr>
        <xdr:cNvPr id="5" name="Picture 6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90650" y="8991600"/>
          <a:ext cx="657225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171450</xdr:colOff>
      <xdr:row>16</xdr:row>
      <xdr:rowOff>333375</xdr:rowOff>
    </xdr:from>
    <xdr:to>
      <xdr:col>1</xdr:col>
      <xdr:colOff>933450</xdr:colOff>
      <xdr:row>18</xdr:row>
      <xdr:rowOff>247650</xdr:rowOff>
    </xdr:to>
    <xdr:pic>
      <xdr:nvPicPr>
        <xdr:cNvPr id="6" name="Picture 7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81125" y="10629900"/>
          <a:ext cx="762000" cy="1323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209550</xdr:colOff>
      <xdr:row>5</xdr:row>
      <xdr:rowOff>161925</xdr:rowOff>
    </xdr:from>
    <xdr:to>
      <xdr:col>1</xdr:col>
      <xdr:colOff>762000</xdr:colOff>
      <xdr:row>6</xdr:row>
      <xdr:rowOff>209550</xdr:rowOff>
    </xdr:to>
    <xdr:pic>
      <xdr:nvPicPr>
        <xdr:cNvPr id="7" name="Picture 3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19225" y="2705100"/>
          <a:ext cx="55245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152400</xdr:colOff>
      <xdr:row>7</xdr:row>
      <xdr:rowOff>114300</xdr:rowOff>
    </xdr:from>
    <xdr:to>
      <xdr:col>1</xdr:col>
      <xdr:colOff>857250</xdr:colOff>
      <xdr:row>8</xdr:row>
      <xdr:rowOff>257175</xdr:rowOff>
    </xdr:to>
    <xdr:pic>
      <xdr:nvPicPr>
        <xdr:cNvPr id="8" name="Picture 3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62075" y="4067175"/>
          <a:ext cx="704850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152400</xdr:colOff>
      <xdr:row>20</xdr:row>
      <xdr:rowOff>57150</xdr:rowOff>
    </xdr:from>
    <xdr:to>
      <xdr:col>1</xdr:col>
      <xdr:colOff>942975</xdr:colOff>
      <xdr:row>20</xdr:row>
      <xdr:rowOff>600075</xdr:rowOff>
    </xdr:to>
    <xdr:pic>
      <xdr:nvPicPr>
        <xdr:cNvPr id="9" name="Picture 3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62075" y="13154025"/>
          <a:ext cx="790575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114300</xdr:colOff>
      <xdr:row>21</xdr:row>
      <xdr:rowOff>28575</xdr:rowOff>
    </xdr:from>
    <xdr:to>
      <xdr:col>1</xdr:col>
      <xdr:colOff>904875</xdr:colOff>
      <xdr:row>21</xdr:row>
      <xdr:rowOff>342900</xdr:rowOff>
    </xdr:to>
    <xdr:pic>
      <xdr:nvPicPr>
        <xdr:cNvPr id="10" name="Picture 3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323975" y="13754100"/>
          <a:ext cx="790575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66675</xdr:colOff>
      <xdr:row>22</xdr:row>
      <xdr:rowOff>19050</xdr:rowOff>
    </xdr:from>
    <xdr:to>
      <xdr:col>1</xdr:col>
      <xdr:colOff>933450</xdr:colOff>
      <xdr:row>22</xdr:row>
      <xdr:rowOff>342900</xdr:rowOff>
    </xdr:to>
    <xdr:pic>
      <xdr:nvPicPr>
        <xdr:cNvPr id="11" name="Picture 2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76350" y="14087475"/>
          <a:ext cx="866775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171450</xdr:colOff>
      <xdr:row>23</xdr:row>
      <xdr:rowOff>38100</xdr:rowOff>
    </xdr:from>
    <xdr:to>
      <xdr:col>1</xdr:col>
      <xdr:colOff>790575</xdr:colOff>
      <xdr:row>23</xdr:row>
      <xdr:rowOff>342900</xdr:rowOff>
    </xdr:to>
    <xdr:pic>
      <xdr:nvPicPr>
        <xdr:cNvPr id="12" name="Picture 3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381125" y="14449425"/>
          <a:ext cx="619125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238125</xdr:colOff>
      <xdr:row>24</xdr:row>
      <xdr:rowOff>76200</xdr:rowOff>
    </xdr:from>
    <xdr:to>
      <xdr:col>1</xdr:col>
      <xdr:colOff>733425</xdr:colOff>
      <xdr:row>24</xdr:row>
      <xdr:rowOff>342900</xdr:rowOff>
    </xdr:to>
    <xdr:pic>
      <xdr:nvPicPr>
        <xdr:cNvPr id="13" name="Picture 2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447800" y="14830425"/>
          <a:ext cx="49530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73"/>
  <sheetViews>
    <sheetView tabSelected="1" zoomScalePageLayoutView="0" workbookViewId="0" topLeftCell="A19">
      <selection activeCell="N29" sqref="N29"/>
    </sheetView>
  </sheetViews>
  <sheetFormatPr defaultColWidth="9.7109375" defaultRowHeight="99.75" customHeight="1"/>
  <cols>
    <col min="1" max="1" width="18.140625" style="1" customWidth="1"/>
    <col min="2" max="2" width="15.8515625" style="1" customWidth="1"/>
    <col min="3" max="3" width="12.7109375" style="1" customWidth="1"/>
    <col min="4" max="4" width="7.7109375" style="1" customWidth="1"/>
    <col min="5" max="5" width="0" style="2" hidden="1" customWidth="1"/>
    <col min="6" max="7" width="0" style="3" hidden="1" customWidth="1"/>
    <col min="8" max="8" width="0" style="4" hidden="1" customWidth="1"/>
    <col min="9" max="9" width="13.28125" style="4" customWidth="1"/>
    <col min="10" max="10" width="13.140625" style="4" customWidth="1"/>
    <col min="11" max="11" width="11.57421875" style="4" customWidth="1"/>
    <col min="12" max="12" width="14.8515625" style="4" hidden="1" customWidth="1"/>
    <col min="13" max="14" width="11.57421875" style="4" customWidth="1"/>
    <col min="15" max="41" width="9.7109375" style="4" customWidth="1"/>
    <col min="42" max="16384" width="9.7109375" style="1" customWidth="1"/>
  </cols>
  <sheetData>
    <row r="1" spans="1:41" s="13" customFormat="1" ht="36.75" customHeight="1" hidden="1">
      <c r="A1" s="14"/>
      <c r="B1" s="15"/>
      <c r="C1" s="16"/>
      <c r="D1" s="16"/>
      <c r="E1" s="17"/>
      <c r="F1" s="11"/>
      <c r="G1" s="11"/>
      <c r="H1" s="4"/>
      <c r="I1" s="4"/>
      <c r="J1" s="4"/>
      <c r="K1" s="4"/>
      <c r="L1" s="4"/>
      <c r="M1" s="4"/>
      <c r="N1" s="4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</row>
    <row r="2" spans="1:41" s="18" customFormat="1" ht="39.75" customHeight="1" thickBot="1">
      <c r="A2" s="5" t="s">
        <v>62</v>
      </c>
      <c r="B2" s="6"/>
      <c r="C2" s="7"/>
      <c r="D2" s="7"/>
      <c r="E2" s="8"/>
      <c r="F2" s="9"/>
      <c r="G2" s="9"/>
      <c r="H2" s="9"/>
      <c r="I2" s="10" t="s">
        <v>0</v>
      </c>
      <c r="J2" s="10" t="s">
        <v>61</v>
      </c>
      <c r="K2" s="113" t="s">
        <v>65</v>
      </c>
      <c r="L2" s="114" t="s">
        <v>65</v>
      </c>
      <c r="M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s="28" customFormat="1" ht="49.5" customHeight="1" thickBot="1">
      <c r="A3" s="19" t="s">
        <v>1</v>
      </c>
      <c r="B3" s="20" t="s">
        <v>2</v>
      </c>
      <c r="C3" s="21" t="s">
        <v>3</v>
      </c>
      <c r="D3" s="22" t="s">
        <v>4</v>
      </c>
      <c r="E3" s="23" t="s">
        <v>18</v>
      </c>
      <c r="F3" s="24" t="s">
        <v>19</v>
      </c>
      <c r="G3" s="24" t="s">
        <v>20</v>
      </c>
      <c r="H3" s="24" t="s">
        <v>21</v>
      </c>
      <c r="I3" s="25" t="s">
        <v>5</v>
      </c>
      <c r="J3" s="25" t="s">
        <v>22</v>
      </c>
      <c r="K3" s="25" t="s">
        <v>23</v>
      </c>
      <c r="L3" s="25" t="s">
        <v>24</v>
      </c>
      <c r="M3" s="25" t="s">
        <v>6</v>
      </c>
      <c r="N3" s="26" t="s">
        <v>7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</row>
    <row r="4" spans="1:14" ht="55.5" customHeight="1">
      <c r="A4" s="126" t="s">
        <v>25</v>
      </c>
      <c r="B4" s="127"/>
      <c r="C4" s="128" t="s">
        <v>26</v>
      </c>
      <c r="D4" s="129" t="s">
        <v>8</v>
      </c>
      <c r="E4" s="120">
        <v>1.4</v>
      </c>
      <c r="F4" s="46">
        <v>56.2</v>
      </c>
      <c r="G4" s="47">
        <f aca="true" t="shared" si="0" ref="G4:G25">PRODUCT(F4,1.21)</f>
        <v>68.002</v>
      </c>
      <c r="H4" s="47" t="s">
        <v>14</v>
      </c>
      <c r="I4" s="48">
        <v>92</v>
      </c>
      <c r="J4" s="49" t="s">
        <v>14</v>
      </c>
      <c r="K4" s="49">
        <f aca="true" t="shared" si="1" ref="K4:K25">PRODUCT(I4,1.21)</f>
        <v>111.32</v>
      </c>
      <c r="L4" s="50">
        <v>63</v>
      </c>
      <c r="M4" s="51" t="s">
        <v>9</v>
      </c>
      <c r="N4" s="130" t="s">
        <v>10</v>
      </c>
    </row>
    <row r="5" spans="1:14" ht="55.5" customHeight="1">
      <c r="A5" s="126"/>
      <c r="B5" s="127"/>
      <c r="C5" s="128"/>
      <c r="D5" s="129"/>
      <c r="E5" s="120"/>
      <c r="F5" s="52">
        <v>62</v>
      </c>
      <c r="G5" s="53">
        <f t="shared" si="0"/>
        <v>75.02</v>
      </c>
      <c r="H5" s="54" t="s">
        <v>14</v>
      </c>
      <c r="I5" s="55">
        <v>103</v>
      </c>
      <c r="J5" s="56" t="s">
        <v>14</v>
      </c>
      <c r="K5" s="56">
        <f t="shared" si="1"/>
        <v>124.63</v>
      </c>
      <c r="L5" s="50">
        <v>69</v>
      </c>
      <c r="M5" s="57" t="s">
        <v>27</v>
      </c>
      <c r="N5" s="130"/>
    </row>
    <row r="6" spans="1:16" ht="55.5" customHeight="1">
      <c r="A6" s="124" t="s">
        <v>28</v>
      </c>
      <c r="B6" s="116"/>
      <c r="C6" s="122" t="s">
        <v>29</v>
      </c>
      <c r="D6" s="125" t="s">
        <v>8</v>
      </c>
      <c r="E6" s="120">
        <v>1.416</v>
      </c>
      <c r="F6" s="46">
        <v>93</v>
      </c>
      <c r="G6" s="47">
        <f t="shared" si="0"/>
        <v>112.53</v>
      </c>
      <c r="H6" s="47" t="s">
        <v>14</v>
      </c>
      <c r="I6" s="59">
        <v>154</v>
      </c>
      <c r="J6" s="60" t="s">
        <v>14</v>
      </c>
      <c r="K6" s="49">
        <f t="shared" si="1"/>
        <v>186.34</v>
      </c>
      <c r="L6" s="50">
        <v>105</v>
      </c>
      <c r="M6" s="51" t="s">
        <v>30</v>
      </c>
      <c r="N6" s="123" t="s">
        <v>63</v>
      </c>
      <c r="P6" s="4" t="s">
        <v>12</v>
      </c>
    </row>
    <row r="7" spans="1:14" ht="55.5" customHeight="1">
      <c r="A7" s="124"/>
      <c r="B7" s="116"/>
      <c r="C7" s="122"/>
      <c r="D7" s="122"/>
      <c r="E7" s="120"/>
      <c r="F7" s="61">
        <v>99</v>
      </c>
      <c r="G7" s="62">
        <f t="shared" si="0"/>
        <v>119.78999999999999</v>
      </c>
      <c r="H7" s="62" t="s">
        <v>14</v>
      </c>
      <c r="I7" s="63">
        <v>164</v>
      </c>
      <c r="J7" s="64" t="s">
        <v>14</v>
      </c>
      <c r="K7" s="56">
        <f t="shared" si="1"/>
        <v>198.44</v>
      </c>
      <c r="L7" s="50">
        <v>111</v>
      </c>
      <c r="M7" s="65" t="s">
        <v>27</v>
      </c>
      <c r="N7" s="123"/>
    </row>
    <row r="8" spans="1:14" ht="55.5" customHeight="1">
      <c r="A8" s="124" t="s">
        <v>28</v>
      </c>
      <c r="B8" s="116"/>
      <c r="C8" s="122" t="s">
        <v>31</v>
      </c>
      <c r="D8" s="125" t="s">
        <v>8</v>
      </c>
      <c r="E8" s="120">
        <v>2.46</v>
      </c>
      <c r="F8" s="46">
        <v>159</v>
      </c>
      <c r="G8" s="47">
        <f t="shared" si="0"/>
        <v>192.39</v>
      </c>
      <c r="H8" s="47" t="s">
        <v>14</v>
      </c>
      <c r="I8" s="59">
        <v>263</v>
      </c>
      <c r="J8" s="60" t="s">
        <v>14</v>
      </c>
      <c r="K8" s="49">
        <f t="shared" si="1"/>
        <v>318.23</v>
      </c>
      <c r="L8" s="50">
        <v>179</v>
      </c>
      <c r="M8" s="51" t="s">
        <v>32</v>
      </c>
      <c r="N8" s="123" t="s">
        <v>64</v>
      </c>
    </row>
    <row r="9" spans="1:14" ht="55.5" customHeight="1">
      <c r="A9" s="124"/>
      <c r="B9" s="116"/>
      <c r="C9" s="122"/>
      <c r="D9" s="122"/>
      <c r="E9" s="120"/>
      <c r="F9" s="61">
        <v>166</v>
      </c>
      <c r="G9" s="62">
        <f t="shared" si="0"/>
        <v>200.85999999999999</v>
      </c>
      <c r="H9" s="62" t="s">
        <v>14</v>
      </c>
      <c r="I9" s="63">
        <v>274</v>
      </c>
      <c r="J9" s="66" t="s">
        <v>14</v>
      </c>
      <c r="K9" s="67">
        <f t="shared" si="1"/>
        <v>331.53999999999996</v>
      </c>
      <c r="L9" s="50">
        <v>186</v>
      </c>
      <c r="M9" s="65" t="s">
        <v>27</v>
      </c>
      <c r="N9" s="123"/>
    </row>
    <row r="10" spans="1:14" ht="55.5" customHeight="1">
      <c r="A10" s="117" t="s">
        <v>34</v>
      </c>
      <c r="B10" s="118"/>
      <c r="C10" s="119" t="s">
        <v>35</v>
      </c>
      <c r="D10" s="69" t="s">
        <v>8</v>
      </c>
      <c r="E10" s="120">
        <v>2.35</v>
      </c>
      <c r="F10" s="70">
        <v>145</v>
      </c>
      <c r="G10" s="71">
        <f t="shared" si="0"/>
        <v>175.45</v>
      </c>
      <c r="H10" s="71" t="s">
        <v>14</v>
      </c>
      <c r="I10" s="72">
        <v>240</v>
      </c>
      <c r="J10" s="73" t="s">
        <v>14</v>
      </c>
      <c r="K10" s="73">
        <f t="shared" si="1"/>
        <v>290.4</v>
      </c>
      <c r="L10" s="50">
        <v>163</v>
      </c>
      <c r="M10" s="69" t="s">
        <v>36</v>
      </c>
      <c r="N10" s="121" t="s">
        <v>11</v>
      </c>
    </row>
    <row r="11" spans="1:14" ht="55.5" customHeight="1">
      <c r="A11" s="117"/>
      <c r="B11" s="118"/>
      <c r="C11" s="119"/>
      <c r="D11" s="65" t="s">
        <v>8</v>
      </c>
      <c r="E11" s="120"/>
      <c r="F11" s="61">
        <v>157</v>
      </c>
      <c r="G11" s="75">
        <f t="shared" si="0"/>
        <v>189.97</v>
      </c>
      <c r="H11" s="62" t="s">
        <v>14</v>
      </c>
      <c r="I11" s="76">
        <v>260</v>
      </c>
      <c r="J11" s="67" t="s">
        <v>14</v>
      </c>
      <c r="K11" s="67">
        <f t="shared" si="1"/>
        <v>314.59999999999997</v>
      </c>
      <c r="L11" s="50">
        <v>177</v>
      </c>
      <c r="M11" s="65" t="s">
        <v>27</v>
      </c>
      <c r="N11" s="121"/>
    </row>
    <row r="12" spans="1:14" ht="55.5" customHeight="1">
      <c r="A12" s="29" t="s">
        <v>37</v>
      </c>
      <c r="B12" s="58"/>
      <c r="C12" s="31" t="s">
        <v>35</v>
      </c>
      <c r="D12" s="32" t="s">
        <v>13</v>
      </c>
      <c r="E12" s="45">
        <v>9</v>
      </c>
      <c r="F12" s="33">
        <v>10</v>
      </c>
      <c r="G12" s="34">
        <f t="shared" si="0"/>
        <v>12.1</v>
      </c>
      <c r="H12" s="34" t="s">
        <v>14</v>
      </c>
      <c r="I12" s="35">
        <v>17</v>
      </c>
      <c r="J12" s="36" t="s">
        <v>14</v>
      </c>
      <c r="K12" s="36">
        <f t="shared" si="1"/>
        <v>20.57</v>
      </c>
      <c r="L12" s="50">
        <f>SUM(I12*0.8)</f>
        <v>13.600000000000001</v>
      </c>
      <c r="M12" s="31" t="s">
        <v>14</v>
      </c>
      <c r="N12" s="77" t="s">
        <v>16</v>
      </c>
    </row>
    <row r="13" spans="1:14" ht="55.5" customHeight="1">
      <c r="A13" s="117" t="s">
        <v>38</v>
      </c>
      <c r="B13" s="116"/>
      <c r="C13" s="122" t="s">
        <v>39</v>
      </c>
      <c r="D13" s="51" t="s">
        <v>13</v>
      </c>
      <c r="E13" s="120">
        <v>3.01</v>
      </c>
      <c r="F13" s="46">
        <v>188</v>
      </c>
      <c r="G13" s="47">
        <f t="shared" si="0"/>
        <v>227.48</v>
      </c>
      <c r="H13" s="47" t="s">
        <v>14</v>
      </c>
      <c r="I13" s="48">
        <v>465</v>
      </c>
      <c r="J13" s="49" t="s">
        <v>14</v>
      </c>
      <c r="K13" s="49">
        <f t="shared" si="1"/>
        <v>562.65</v>
      </c>
      <c r="L13" s="50">
        <v>317</v>
      </c>
      <c r="M13" s="51" t="s">
        <v>40</v>
      </c>
      <c r="N13" s="123" t="s">
        <v>11</v>
      </c>
    </row>
    <row r="14" spans="1:14" ht="55.5" customHeight="1">
      <c r="A14" s="117"/>
      <c r="B14" s="116"/>
      <c r="C14" s="122"/>
      <c r="D14" s="65" t="s">
        <v>8</v>
      </c>
      <c r="E14" s="120"/>
      <c r="F14" s="61">
        <v>200</v>
      </c>
      <c r="G14" s="75">
        <f t="shared" si="0"/>
        <v>242</v>
      </c>
      <c r="H14" s="62" t="s">
        <v>14</v>
      </c>
      <c r="I14" s="76">
        <v>330</v>
      </c>
      <c r="J14" s="67" t="s">
        <v>14</v>
      </c>
      <c r="K14" s="67">
        <f t="shared" si="1"/>
        <v>399.3</v>
      </c>
      <c r="L14" s="50">
        <v>225</v>
      </c>
      <c r="M14" s="65" t="s">
        <v>27</v>
      </c>
      <c r="N14" s="123"/>
    </row>
    <row r="15" spans="1:14" ht="55.5" customHeight="1">
      <c r="A15" s="29" t="s">
        <v>41</v>
      </c>
      <c r="B15" s="42"/>
      <c r="C15" s="43" t="s">
        <v>39</v>
      </c>
      <c r="D15" s="44" t="s">
        <v>13</v>
      </c>
      <c r="E15" s="78">
        <v>22</v>
      </c>
      <c r="F15" s="79">
        <v>18</v>
      </c>
      <c r="G15" s="80">
        <f t="shared" si="0"/>
        <v>21.78</v>
      </c>
      <c r="H15" s="80" t="s">
        <v>14</v>
      </c>
      <c r="I15" s="81">
        <v>31</v>
      </c>
      <c r="J15" s="82" t="s">
        <v>14</v>
      </c>
      <c r="K15" s="82">
        <f t="shared" si="1"/>
        <v>37.51</v>
      </c>
      <c r="L15" s="50">
        <f>SUM(I15*0.8)</f>
        <v>24.8</v>
      </c>
      <c r="M15" s="43" t="s">
        <v>14</v>
      </c>
      <c r="N15" s="83" t="s">
        <v>16</v>
      </c>
    </row>
    <row r="16" spans="1:14" ht="55.5" customHeight="1">
      <c r="A16" s="115" t="s">
        <v>42</v>
      </c>
      <c r="B16" s="116"/>
      <c r="C16" s="51" t="s">
        <v>43</v>
      </c>
      <c r="D16" s="84" t="s">
        <v>13</v>
      </c>
      <c r="E16" s="85">
        <v>0.215</v>
      </c>
      <c r="F16" s="46">
        <v>58</v>
      </c>
      <c r="G16" s="47">
        <f t="shared" si="0"/>
        <v>70.17999999999999</v>
      </c>
      <c r="H16" s="47" t="s">
        <v>14</v>
      </c>
      <c r="I16" s="48">
        <v>96</v>
      </c>
      <c r="J16" s="49" t="s">
        <v>14</v>
      </c>
      <c r="K16" s="49">
        <f t="shared" si="1"/>
        <v>116.16</v>
      </c>
      <c r="L16" s="50">
        <v>65</v>
      </c>
      <c r="M16" s="51" t="s">
        <v>14</v>
      </c>
      <c r="N16" s="86" t="s">
        <v>16</v>
      </c>
    </row>
    <row r="17" spans="1:14" ht="55.5" customHeight="1">
      <c r="A17" s="115"/>
      <c r="B17" s="116"/>
      <c r="C17" s="87" t="s">
        <v>44</v>
      </c>
      <c r="D17" s="88" t="s">
        <v>13</v>
      </c>
      <c r="E17" s="89">
        <v>0.275</v>
      </c>
      <c r="F17" s="90">
        <v>63</v>
      </c>
      <c r="G17" s="91">
        <f t="shared" si="0"/>
        <v>76.23</v>
      </c>
      <c r="H17" s="91" t="s">
        <v>14</v>
      </c>
      <c r="I17" s="92">
        <v>105</v>
      </c>
      <c r="J17" s="93" t="s">
        <v>14</v>
      </c>
      <c r="K17" s="93">
        <f t="shared" si="1"/>
        <v>127.05</v>
      </c>
      <c r="L17" s="50">
        <v>71</v>
      </c>
      <c r="M17" s="87" t="s">
        <v>14</v>
      </c>
      <c r="N17" s="94" t="s">
        <v>16</v>
      </c>
    </row>
    <row r="18" spans="1:14" ht="55.5" customHeight="1">
      <c r="A18" s="115"/>
      <c r="B18" s="116"/>
      <c r="C18" s="87" t="s">
        <v>45</v>
      </c>
      <c r="D18" s="88" t="s">
        <v>13</v>
      </c>
      <c r="E18" s="89">
        <v>0.34</v>
      </c>
      <c r="F18" s="90">
        <v>76</v>
      </c>
      <c r="G18" s="91">
        <f t="shared" si="0"/>
        <v>91.96</v>
      </c>
      <c r="H18" s="91" t="s">
        <v>14</v>
      </c>
      <c r="I18" s="92">
        <v>125</v>
      </c>
      <c r="J18" s="93" t="s">
        <v>14</v>
      </c>
      <c r="K18" s="93">
        <f t="shared" si="1"/>
        <v>151.25</v>
      </c>
      <c r="L18" s="50">
        <v>85</v>
      </c>
      <c r="M18" s="87" t="s">
        <v>14</v>
      </c>
      <c r="N18" s="94" t="s">
        <v>16</v>
      </c>
    </row>
    <row r="19" spans="1:14" ht="54.75" customHeight="1">
      <c r="A19" s="115"/>
      <c r="B19" s="116"/>
      <c r="C19" s="87" t="s">
        <v>46</v>
      </c>
      <c r="D19" s="88" t="s">
        <v>13</v>
      </c>
      <c r="E19" s="89">
        <v>0.43</v>
      </c>
      <c r="F19" s="90">
        <v>93</v>
      </c>
      <c r="G19" s="91">
        <f t="shared" si="0"/>
        <v>112.53</v>
      </c>
      <c r="H19" s="91" t="s">
        <v>14</v>
      </c>
      <c r="I19" s="92">
        <v>154</v>
      </c>
      <c r="J19" s="93" t="s">
        <v>14</v>
      </c>
      <c r="K19" s="93">
        <f t="shared" si="1"/>
        <v>186.34</v>
      </c>
      <c r="L19" s="50">
        <v>105</v>
      </c>
      <c r="M19" s="87" t="s">
        <v>14</v>
      </c>
      <c r="N19" s="94" t="s">
        <v>16</v>
      </c>
    </row>
    <row r="20" spans="1:41" s="41" customFormat="1" ht="54.75" customHeight="1">
      <c r="A20" s="115"/>
      <c r="B20" s="116"/>
      <c r="C20" s="65" t="s">
        <v>47</v>
      </c>
      <c r="D20" s="95" t="s">
        <v>13</v>
      </c>
      <c r="E20" s="96">
        <v>0.58</v>
      </c>
      <c r="F20" s="61">
        <v>130</v>
      </c>
      <c r="G20" s="62">
        <f t="shared" si="0"/>
        <v>157.29999999999998</v>
      </c>
      <c r="H20" s="62" t="s">
        <v>14</v>
      </c>
      <c r="I20" s="76">
        <v>215</v>
      </c>
      <c r="J20" s="97" t="s">
        <v>14</v>
      </c>
      <c r="K20" s="97">
        <f t="shared" si="1"/>
        <v>260.15</v>
      </c>
      <c r="L20" s="50">
        <v>146</v>
      </c>
      <c r="M20" s="65" t="s">
        <v>14</v>
      </c>
      <c r="N20" s="98" t="s">
        <v>16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</row>
    <row r="21" spans="1:41" s="28" customFormat="1" ht="49.5" customHeight="1">
      <c r="A21" s="99" t="s">
        <v>48</v>
      </c>
      <c r="B21" s="100"/>
      <c r="C21" s="68" t="s">
        <v>49</v>
      </c>
      <c r="D21" s="101" t="s">
        <v>8</v>
      </c>
      <c r="E21" s="102">
        <v>1.2</v>
      </c>
      <c r="F21" s="103">
        <v>140</v>
      </c>
      <c r="G21" s="75">
        <f t="shared" si="0"/>
        <v>169.4</v>
      </c>
      <c r="H21" s="75">
        <f>PRODUCT(F21,3.5)</f>
        <v>490</v>
      </c>
      <c r="I21" s="35">
        <v>231</v>
      </c>
      <c r="J21" s="67">
        <f>PRODUCT(I21,3.5)</f>
        <v>808.5</v>
      </c>
      <c r="K21" s="67">
        <f t="shared" si="1"/>
        <v>279.51</v>
      </c>
      <c r="L21" s="50">
        <v>157</v>
      </c>
      <c r="M21" s="104" t="s">
        <v>15</v>
      </c>
      <c r="N21" s="74" t="s">
        <v>50</v>
      </c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</row>
    <row r="22" spans="1:14" ht="27" customHeight="1">
      <c r="A22" s="39" t="s">
        <v>51</v>
      </c>
      <c r="B22" s="105"/>
      <c r="C22" s="31" t="s">
        <v>14</v>
      </c>
      <c r="D22" s="32" t="s">
        <v>52</v>
      </c>
      <c r="E22" s="45" t="s">
        <v>14</v>
      </c>
      <c r="F22" s="33">
        <v>1000</v>
      </c>
      <c r="G22" s="34">
        <f t="shared" si="0"/>
        <v>1210</v>
      </c>
      <c r="H22" s="34" t="s">
        <v>14</v>
      </c>
      <c r="I22" s="35">
        <v>1320</v>
      </c>
      <c r="J22" s="67" t="s">
        <v>14</v>
      </c>
      <c r="K22" s="36">
        <f t="shared" si="1"/>
        <v>1597.2</v>
      </c>
      <c r="L22" s="50">
        <v>900</v>
      </c>
      <c r="M22" s="68" t="s">
        <v>27</v>
      </c>
      <c r="N22" s="106" t="s">
        <v>53</v>
      </c>
    </row>
    <row r="23" spans="1:14" ht="27" customHeight="1">
      <c r="A23" s="39" t="s">
        <v>54</v>
      </c>
      <c r="B23" s="107"/>
      <c r="C23" s="31" t="s">
        <v>55</v>
      </c>
      <c r="D23" s="32" t="s">
        <v>8</v>
      </c>
      <c r="E23" s="45">
        <v>0.2</v>
      </c>
      <c r="F23" s="33">
        <v>100</v>
      </c>
      <c r="G23" s="34">
        <f t="shared" si="0"/>
        <v>121</v>
      </c>
      <c r="H23" s="34" t="s">
        <v>14</v>
      </c>
      <c r="I23" s="108">
        <v>165</v>
      </c>
      <c r="J23" s="36" t="s">
        <v>14</v>
      </c>
      <c r="K23" s="36">
        <f t="shared" si="1"/>
        <v>199.65</v>
      </c>
      <c r="L23" s="50">
        <v>112</v>
      </c>
      <c r="M23" s="31" t="s">
        <v>56</v>
      </c>
      <c r="N23" s="38" t="s">
        <v>50</v>
      </c>
    </row>
    <row r="24" spans="1:41" ht="27" customHeight="1">
      <c r="A24" s="29" t="s">
        <v>57</v>
      </c>
      <c r="B24" s="30"/>
      <c r="C24" s="31" t="s">
        <v>58</v>
      </c>
      <c r="D24" s="32" t="s">
        <v>13</v>
      </c>
      <c r="E24" s="45">
        <v>1.4</v>
      </c>
      <c r="F24" s="33">
        <v>81</v>
      </c>
      <c r="G24" s="34">
        <f t="shared" si="0"/>
        <v>98.00999999999999</v>
      </c>
      <c r="H24" s="34">
        <f>PRODUCT(F24,11)</f>
        <v>891</v>
      </c>
      <c r="I24" s="35">
        <v>134</v>
      </c>
      <c r="J24" s="36">
        <f>PRODUCT(I24,11)</f>
        <v>1474</v>
      </c>
      <c r="K24" s="36">
        <f t="shared" si="1"/>
        <v>162.14</v>
      </c>
      <c r="L24" s="50">
        <v>91</v>
      </c>
      <c r="M24" s="37" t="s">
        <v>14</v>
      </c>
      <c r="N24" s="38" t="s">
        <v>33</v>
      </c>
      <c r="AM24" s="1"/>
      <c r="AN24" s="1"/>
      <c r="AO24" s="1"/>
    </row>
    <row r="25" spans="1:41" ht="27" customHeight="1">
      <c r="A25" s="29" t="s">
        <v>59</v>
      </c>
      <c r="B25" s="58"/>
      <c r="C25" s="31" t="s">
        <v>60</v>
      </c>
      <c r="D25" s="32" t="s">
        <v>13</v>
      </c>
      <c r="E25" s="45"/>
      <c r="F25" s="33">
        <v>4</v>
      </c>
      <c r="G25" s="34">
        <f t="shared" si="0"/>
        <v>4.84</v>
      </c>
      <c r="H25" s="34" t="s">
        <v>14</v>
      </c>
      <c r="I25" s="35">
        <v>6</v>
      </c>
      <c r="J25" s="36" t="s">
        <v>14</v>
      </c>
      <c r="K25" s="36">
        <f t="shared" si="1"/>
        <v>7.26</v>
      </c>
      <c r="L25" s="50">
        <f>SUM(I25*0.8)</f>
        <v>4.800000000000001</v>
      </c>
      <c r="M25" s="31" t="s">
        <v>14</v>
      </c>
      <c r="N25" s="38" t="s">
        <v>17</v>
      </c>
      <c r="AM25" s="1"/>
      <c r="AN25" s="1"/>
      <c r="AO25" s="1"/>
    </row>
    <row r="26" spans="1:41" ht="27" customHeight="1" thickBot="1">
      <c r="A26" s="109"/>
      <c r="B26" s="4"/>
      <c r="F26" s="4"/>
      <c r="G26" s="4"/>
      <c r="AM26" s="1"/>
      <c r="AN26" s="1"/>
      <c r="AO26" s="1"/>
    </row>
    <row r="27" spans="1:14" ht="27" customHeight="1" thickBot="1">
      <c r="A27" s="131" t="s">
        <v>66</v>
      </c>
      <c r="B27" s="132"/>
      <c r="C27" s="133"/>
      <c r="D27" s="133"/>
      <c r="E27" s="134"/>
      <c r="F27" s="135"/>
      <c r="G27" s="135"/>
      <c r="H27" s="136"/>
      <c r="I27" s="133"/>
      <c r="J27" s="133"/>
      <c r="K27" s="133"/>
      <c r="L27" s="133"/>
      <c r="M27" s="137"/>
      <c r="N27" s="138"/>
    </row>
    <row r="28" spans="2:7" ht="27" customHeight="1">
      <c r="B28" s="110"/>
      <c r="C28" s="4"/>
      <c r="D28" s="4"/>
      <c r="E28" s="111"/>
      <c r="F28" s="112"/>
      <c r="G28" s="112"/>
    </row>
    <row r="29" spans="1:7" ht="27" customHeight="1">
      <c r="A29" s="4"/>
      <c r="B29" s="4"/>
      <c r="C29" s="4"/>
      <c r="D29" s="4"/>
      <c r="E29" s="111"/>
      <c r="F29" s="112"/>
      <c r="G29" s="112"/>
    </row>
    <row r="30" spans="1:7" ht="55.5" customHeight="1">
      <c r="A30" s="4"/>
      <c r="B30" s="4"/>
      <c r="C30" s="4"/>
      <c r="D30" s="4"/>
      <c r="E30" s="111"/>
      <c r="F30" s="112"/>
      <c r="G30" s="112"/>
    </row>
    <row r="31" spans="1:7" ht="27.75" customHeight="1">
      <c r="A31" s="4"/>
      <c r="B31" s="4"/>
      <c r="C31" s="4"/>
      <c r="D31" s="4"/>
      <c r="E31" s="111"/>
      <c r="F31" s="112"/>
      <c r="G31" s="112"/>
    </row>
    <row r="32" spans="1:7" ht="27.75" customHeight="1">
      <c r="A32" s="4"/>
      <c r="B32" s="4"/>
      <c r="C32" s="4"/>
      <c r="D32" s="4"/>
      <c r="E32" s="111"/>
      <c r="F32" s="112"/>
      <c r="G32" s="112"/>
    </row>
    <row r="33" spans="1:7" ht="55.5" customHeight="1">
      <c r="A33" s="4"/>
      <c r="B33" s="4"/>
      <c r="C33" s="4"/>
      <c r="D33" s="4"/>
      <c r="E33" s="111"/>
      <c r="F33" s="112"/>
      <c r="G33" s="112"/>
    </row>
    <row r="34" spans="1:7" ht="27" customHeight="1">
      <c r="A34" s="4"/>
      <c r="B34" s="4"/>
      <c r="C34" s="4"/>
      <c r="D34" s="4"/>
      <c r="E34" s="111"/>
      <c r="F34" s="112"/>
      <c r="G34" s="112"/>
    </row>
    <row r="35" spans="1:7" ht="27" customHeight="1">
      <c r="A35" s="4"/>
      <c r="B35" s="4"/>
      <c r="C35" s="4"/>
      <c r="D35" s="4"/>
      <c r="E35" s="111"/>
      <c r="F35" s="112"/>
      <c r="G35" s="112"/>
    </row>
    <row r="36" spans="1:7" ht="27" customHeight="1">
      <c r="A36" s="4"/>
      <c r="B36" s="4"/>
      <c r="C36" s="4"/>
      <c r="D36" s="4"/>
      <c r="E36" s="111"/>
      <c r="F36" s="112"/>
      <c r="G36" s="112"/>
    </row>
    <row r="37" spans="1:7" ht="27" customHeight="1">
      <c r="A37" s="4"/>
      <c r="B37" s="4"/>
      <c r="C37" s="4"/>
      <c r="D37" s="4"/>
      <c r="E37" s="111"/>
      <c r="F37" s="112"/>
      <c r="G37" s="112"/>
    </row>
    <row r="38" spans="1:7" ht="27" customHeight="1">
      <c r="A38" s="4"/>
      <c r="B38" s="4"/>
      <c r="C38" s="4"/>
      <c r="D38" s="4"/>
      <c r="E38" s="111"/>
      <c r="F38" s="112"/>
      <c r="G38" s="112"/>
    </row>
    <row r="39" spans="1:7" ht="54.75" customHeight="1">
      <c r="A39" s="4"/>
      <c r="B39" s="4"/>
      <c r="C39" s="4"/>
      <c r="D39" s="4"/>
      <c r="E39" s="111"/>
      <c r="F39" s="112"/>
      <c r="G39" s="112"/>
    </row>
    <row r="40" spans="1:7" ht="54.75" customHeight="1">
      <c r="A40" s="4"/>
      <c r="B40" s="4"/>
      <c r="C40" s="4"/>
      <c r="D40" s="4"/>
      <c r="E40" s="111"/>
      <c r="F40" s="112"/>
      <c r="G40" s="112"/>
    </row>
    <row r="41" spans="1:7" ht="54.75" customHeight="1">
      <c r="A41" s="4"/>
      <c r="B41" s="4"/>
      <c r="C41" s="4"/>
      <c r="D41" s="4"/>
      <c r="E41" s="111"/>
      <c r="F41" s="112"/>
      <c r="G41" s="112"/>
    </row>
    <row r="42" spans="1:7" ht="54.75" customHeight="1">
      <c r="A42" s="4"/>
      <c r="B42" s="4"/>
      <c r="C42" s="4"/>
      <c r="D42" s="4"/>
      <c r="E42" s="111"/>
      <c r="F42" s="112"/>
      <c r="G42" s="112"/>
    </row>
    <row r="43" spans="1:7" ht="54.75" customHeight="1">
      <c r="A43" s="4"/>
      <c r="B43" s="4"/>
      <c r="C43" s="4"/>
      <c r="D43" s="4"/>
      <c r="E43" s="111"/>
      <c r="F43" s="112"/>
      <c r="G43" s="112"/>
    </row>
    <row r="44" spans="1:7" ht="17.25" customHeight="1">
      <c r="A44" s="4"/>
      <c r="B44" s="4"/>
      <c r="C44" s="4"/>
      <c r="D44" s="4"/>
      <c r="E44" s="111"/>
      <c r="F44" s="112"/>
      <c r="G44" s="112"/>
    </row>
    <row r="45" spans="1:7" ht="15.75" customHeight="1">
      <c r="A45" s="4"/>
      <c r="B45" s="4"/>
      <c r="C45" s="4"/>
      <c r="D45" s="4"/>
      <c r="E45" s="111"/>
      <c r="F45" s="112"/>
      <c r="G45" s="112"/>
    </row>
    <row r="46" spans="1:7" ht="19.5" customHeight="1">
      <c r="A46" s="4"/>
      <c r="B46" s="4"/>
      <c r="C46" s="4"/>
      <c r="D46" s="4"/>
      <c r="E46" s="111"/>
      <c r="F46" s="112"/>
      <c r="G46" s="112"/>
    </row>
    <row r="47" spans="1:7" ht="99.75" customHeight="1">
      <c r="A47" s="4"/>
      <c r="B47" s="4"/>
      <c r="C47" s="4"/>
      <c r="D47" s="4"/>
      <c r="E47" s="111"/>
      <c r="F47" s="112"/>
      <c r="G47" s="112"/>
    </row>
    <row r="48" spans="1:7" ht="99.75" customHeight="1">
      <c r="A48" s="4"/>
      <c r="B48" s="4"/>
      <c r="C48" s="4"/>
      <c r="D48" s="4"/>
      <c r="E48" s="111"/>
      <c r="F48" s="112"/>
      <c r="G48" s="112"/>
    </row>
    <row r="49" spans="1:7" ht="99.75" customHeight="1">
      <c r="A49" s="4"/>
      <c r="B49" s="4"/>
      <c r="C49" s="4"/>
      <c r="D49" s="4"/>
      <c r="E49" s="111"/>
      <c r="F49" s="112"/>
      <c r="G49" s="112"/>
    </row>
    <row r="50" spans="5:7" s="4" customFormat="1" ht="99.75" customHeight="1">
      <c r="E50" s="111"/>
      <c r="F50" s="112"/>
      <c r="G50" s="112"/>
    </row>
    <row r="51" spans="5:7" s="4" customFormat="1" ht="99.75" customHeight="1">
      <c r="E51" s="111"/>
      <c r="F51" s="112"/>
      <c r="G51" s="112"/>
    </row>
    <row r="52" spans="5:7" s="4" customFormat="1" ht="99.75" customHeight="1">
      <c r="E52" s="111"/>
      <c r="F52" s="112"/>
      <c r="G52" s="112"/>
    </row>
    <row r="53" spans="5:7" s="4" customFormat="1" ht="99.75" customHeight="1">
      <c r="E53" s="111"/>
      <c r="F53" s="112"/>
      <c r="G53" s="112"/>
    </row>
    <row r="54" spans="5:7" s="4" customFormat="1" ht="99.75" customHeight="1">
      <c r="E54" s="111"/>
      <c r="F54" s="112"/>
      <c r="G54" s="112"/>
    </row>
    <row r="55" spans="5:7" s="4" customFormat="1" ht="99.75" customHeight="1">
      <c r="E55" s="111"/>
      <c r="F55" s="112"/>
      <c r="G55" s="112"/>
    </row>
    <row r="56" spans="5:7" s="4" customFormat="1" ht="99.75" customHeight="1">
      <c r="E56" s="111"/>
      <c r="F56" s="112"/>
      <c r="G56" s="112"/>
    </row>
    <row r="57" spans="5:7" s="4" customFormat="1" ht="99.75" customHeight="1">
      <c r="E57" s="111"/>
      <c r="F57" s="112"/>
      <c r="G57" s="112"/>
    </row>
    <row r="58" spans="5:7" s="4" customFormat="1" ht="99.75" customHeight="1">
      <c r="E58" s="111"/>
      <c r="F58" s="112"/>
      <c r="G58" s="112"/>
    </row>
    <row r="59" spans="5:7" s="4" customFormat="1" ht="99.75" customHeight="1">
      <c r="E59" s="111"/>
      <c r="F59" s="112"/>
      <c r="G59" s="112"/>
    </row>
    <row r="60" spans="5:7" s="4" customFormat="1" ht="99.75" customHeight="1">
      <c r="E60" s="111"/>
      <c r="F60" s="112"/>
      <c r="G60" s="112"/>
    </row>
    <row r="61" spans="5:7" s="4" customFormat="1" ht="99.75" customHeight="1">
      <c r="E61" s="111"/>
      <c r="F61" s="112"/>
      <c r="G61" s="112"/>
    </row>
    <row r="62" spans="5:7" s="4" customFormat="1" ht="99.75" customHeight="1">
      <c r="E62" s="111"/>
      <c r="F62" s="112"/>
      <c r="G62" s="112"/>
    </row>
    <row r="63" spans="5:7" s="4" customFormat="1" ht="99.75" customHeight="1">
      <c r="E63" s="111"/>
      <c r="F63" s="112"/>
      <c r="G63" s="112"/>
    </row>
    <row r="64" spans="5:7" s="4" customFormat="1" ht="99.75" customHeight="1">
      <c r="E64" s="111"/>
      <c r="F64" s="112"/>
      <c r="G64" s="112"/>
    </row>
    <row r="65" spans="5:7" s="4" customFormat="1" ht="99.75" customHeight="1">
      <c r="E65" s="111"/>
      <c r="F65" s="112"/>
      <c r="G65" s="112"/>
    </row>
    <row r="66" spans="5:7" s="4" customFormat="1" ht="99.75" customHeight="1">
      <c r="E66" s="111"/>
      <c r="F66" s="112"/>
      <c r="G66" s="112"/>
    </row>
    <row r="67" spans="5:7" s="4" customFormat="1" ht="99.75" customHeight="1">
      <c r="E67" s="111"/>
      <c r="F67" s="112"/>
      <c r="G67" s="112"/>
    </row>
    <row r="68" spans="5:7" s="4" customFormat="1" ht="99.75" customHeight="1">
      <c r="E68" s="111"/>
      <c r="F68" s="112"/>
      <c r="G68" s="112"/>
    </row>
    <row r="69" spans="5:7" s="4" customFormat="1" ht="99.75" customHeight="1">
      <c r="E69" s="111"/>
      <c r="F69" s="112"/>
      <c r="G69" s="112"/>
    </row>
    <row r="70" spans="5:7" s="4" customFormat="1" ht="99.75" customHeight="1">
      <c r="E70" s="111"/>
      <c r="F70" s="112"/>
      <c r="G70" s="112"/>
    </row>
    <row r="71" spans="5:7" s="4" customFormat="1" ht="99.75" customHeight="1">
      <c r="E71" s="111"/>
      <c r="F71" s="112"/>
      <c r="G71" s="112"/>
    </row>
    <row r="72" spans="5:7" s="4" customFormat="1" ht="99.75" customHeight="1">
      <c r="E72" s="111"/>
      <c r="F72" s="112"/>
      <c r="G72" s="112"/>
    </row>
    <row r="73" spans="5:7" s="4" customFormat="1" ht="99.75" customHeight="1">
      <c r="E73" s="111"/>
      <c r="F73" s="112"/>
      <c r="G73" s="112"/>
    </row>
    <row r="74" spans="5:7" s="4" customFormat="1" ht="99.75" customHeight="1">
      <c r="E74" s="111"/>
      <c r="F74" s="112"/>
      <c r="G74" s="112"/>
    </row>
    <row r="75" spans="5:7" s="4" customFormat="1" ht="99.75" customHeight="1">
      <c r="E75" s="111"/>
      <c r="F75" s="112"/>
      <c r="G75" s="112"/>
    </row>
    <row r="76" spans="5:7" s="4" customFormat="1" ht="99.75" customHeight="1">
      <c r="E76" s="111"/>
      <c r="F76" s="112"/>
      <c r="G76" s="112"/>
    </row>
    <row r="77" spans="5:7" s="4" customFormat="1" ht="99.75" customHeight="1">
      <c r="E77" s="111"/>
      <c r="F77" s="112"/>
      <c r="G77" s="112"/>
    </row>
    <row r="78" spans="5:7" s="4" customFormat="1" ht="99.75" customHeight="1">
      <c r="E78" s="111"/>
      <c r="F78" s="112"/>
      <c r="G78" s="112"/>
    </row>
    <row r="79" spans="5:7" s="4" customFormat="1" ht="99.75" customHeight="1">
      <c r="E79" s="111"/>
      <c r="F79" s="112"/>
      <c r="G79" s="112"/>
    </row>
    <row r="80" spans="5:7" s="4" customFormat="1" ht="99.75" customHeight="1">
      <c r="E80" s="111"/>
      <c r="F80" s="112"/>
      <c r="G80" s="112"/>
    </row>
    <row r="81" spans="5:7" s="4" customFormat="1" ht="99.75" customHeight="1">
      <c r="E81" s="111"/>
      <c r="F81" s="112"/>
      <c r="G81" s="112"/>
    </row>
    <row r="82" spans="5:7" s="4" customFormat="1" ht="99.75" customHeight="1">
      <c r="E82" s="111"/>
      <c r="F82" s="112"/>
      <c r="G82" s="112"/>
    </row>
    <row r="83" spans="5:7" s="4" customFormat="1" ht="99.75" customHeight="1">
      <c r="E83" s="111"/>
      <c r="F83" s="112"/>
      <c r="G83" s="112"/>
    </row>
    <row r="84" spans="5:7" s="4" customFormat="1" ht="99.75" customHeight="1">
      <c r="E84" s="111"/>
      <c r="F84" s="112"/>
      <c r="G84" s="112"/>
    </row>
    <row r="85" spans="5:7" s="4" customFormat="1" ht="99.75" customHeight="1">
      <c r="E85" s="111"/>
      <c r="F85" s="112"/>
      <c r="G85" s="112"/>
    </row>
    <row r="86" spans="5:7" s="4" customFormat="1" ht="99.75" customHeight="1">
      <c r="E86" s="111"/>
      <c r="F86" s="112"/>
      <c r="G86" s="112"/>
    </row>
    <row r="87" spans="5:7" s="4" customFormat="1" ht="99.75" customHeight="1">
      <c r="E87" s="111"/>
      <c r="F87" s="112"/>
      <c r="G87" s="112"/>
    </row>
    <row r="88" spans="5:7" s="4" customFormat="1" ht="99.75" customHeight="1">
      <c r="E88" s="111"/>
      <c r="F88" s="112"/>
      <c r="G88" s="112"/>
    </row>
    <row r="89" spans="5:7" s="4" customFormat="1" ht="99.75" customHeight="1">
      <c r="E89" s="111"/>
      <c r="F89" s="112"/>
      <c r="G89" s="112"/>
    </row>
    <row r="90" spans="5:7" s="4" customFormat="1" ht="99.75" customHeight="1">
      <c r="E90" s="111"/>
      <c r="F90" s="112"/>
      <c r="G90" s="112"/>
    </row>
    <row r="91" spans="5:7" s="4" customFormat="1" ht="99.75" customHeight="1">
      <c r="E91" s="111"/>
      <c r="F91" s="112"/>
      <c r="G91" s="112"/>
    </row>
    <row r="92" spans="5:7" s="4" customFormat="1" ht="99.75" customHeight="1">
      <c r="E92" s="111"/>
      <c r="F92" s="112"/>
      <c r="G92" s="112"/>
    </row>
    <row r="93" spans="5:7" s="4" customFormat="1" ht="99.75" customHeight="1">
      <c r="E93" s="111"/>
      <c r="F93" s="112"/>
      <c r="G93" s="112"/>
    </row>
    <row r="94" spans="5:7" s="4" customFormat="1" ht="99.75" customHeight="1">
      <c r="E94" s="111"/>
      <c r="F94" s="112"/>
      <c r="G94" s="112"/>
    </row>
    <row r="95" spans="5:7" s="4" customFormat="1" ht="99.75" customHeight="1">
      <c r="E95" s="111"/>
      <c r="F95" s="112"/>
      <c r="G95" s="112"/>
    </row>
    <row r="96" spans="5:7" s="4" customFormat="1" ht="99.75" customHeight="1">
      <c r="E96" s="111"/>
      <c r="F96" s="112"/>
      <c r="G96" s="112"/>
    </row>
    <row r="97" spans="5:7" s="4" customFormat="1" ht="99.75" customHeight="1">
      <c r="E97" s="111"/>
      <c r="F97" s="112"/>
      <c r="G97" s="112"/>
    </row>
    <row r="98" spans="5:7" s="4" customFormat="1" ht="99.75" customHeight="1">
      <c r="E98" s="111"/>
      <c r="F98" s="112"/>
      <c r="G98" s="112"/>
    </row>
    <row r="99" spans="5:7" s="4" customFormat="1" ht="99.75" customHeight="1">
      <c r="E99" s="111"/>
      <c r="F99" s="112"/>
      <c r="G99" s="112"/>
    </row>
    <row r="100" spans="5:7" s="4" customFormat="1" ht="99.75" customHeight="1">
      <c r="E100" s="111"/>
      <c r="F100" s="112"/>
      <c r="G100" s="112"/>
    </row>
    <row r="101" spans="5:7" s="4" customFormat="1" ht="99.75" customHeight="1">
      <c r="E101" s="111"/>
      <c r="F101" s="112"/>
      <c r="G101" s="112"/>
    </row>
    <row r="102" spans="5:7" s="4" customFormat="1" ht="99.75" customHeight="1">
      <c r="E102" s="111"/>
      <c r="F102" s="112"/>
      <c r="G102" s="112"/>
    </row>
    <row r="103" spans="5:7" s="4" customFormat="1" ht="99.75" customHeight="1">
      <c r="E103" s="111"/>
      <c r="F103" s="112"/>
      <c r="G103" s="112"/>
    </row>
    <row r="104" spans="5:7" s="4" customFormat="1" ht="99.75" customHeight="1">
      <c r="E104" s="111"/>
      <c r="F104" s="112"/>
      <c r="G104" s="112"/>
    </row>
    <row r="105" spans="5:7" s="4" customFormat="1" ht="99.75" customHeight="1">
      <c r="E105" s="111"/>
      <c r="F105" s="112"/>
      <c r="G105" s="112"/>
    </row>
    <row r="106" spans="5:7" s="4" customFormat="1" ht="99.75" customHeight="1">
      <c r="E106" s="111"/>
      <c r="F106" s="112"/>
      <c r="G106" s="112"/>
    </row>
    <row r="107" spans="5:7" s="4" customFormat="1" ht="99.75" customHeight="1">
      <c r="E107" s="111"/>
      <c r="F107" s="112"/>
      <c r="G107" s="112"/>
    </row>
    <row r="108" spans="5:7" s="4" customFormat="1" ht="99.75" customHeight="1">
      <c r="E108" s="111"/>
      <c r="F108" s="112"/>
      <c r="G108" s="112"/>
    </row>
    <row r="109" spans="5:7" s="4" customFormat="1" ht="99.75" customHeight="1">
      <c r="E109" s="111"/>
      <c r="F109" s="112"/>
      <c r="G109" s="112"/>
    </row>
    <row r="110" spans="5:7" s="4" customFormat="1" ht="99.75" customHeight="1">
      <c r="E110" s="111"/>
      <c r="F110" s="112"/>
      <c r="G110" s="112"/>
    </row>
    <row r="111" spans="5:7" s="4" customFormat="1" ht="99.75" customHeight="1">
      <c r="E111" s="111"/>
      <c r="F111" s="112"/>
      <c r="G111" s="112"/>
    </row>
    <row r="112" spans="5:7" s="4" customFormat="1" ht="99.75" customHeight="1">
      <c r="E112" s="111"/>
      <c r="F112" s="112"/>
      <c r="G112" s="112"/>
    </row>
    <row r="113" spans="5:7" s="4" customFormat="1" ht="99.75" customHeight="1">
      <c r="E113" s="111"/>
      <c r="F113" s="112"/>
      <c r="G113" s="112"/>
    </row>
    <row r="114" spans="5:7" s="4" customFormat="1" ht="99.75" customHeight="1">
      <c r="E114" s="111"/>
      <c r="F114" s="112"/>
      <c r="G114" s="112"/>
    </row>
    <row r="115" spans="5:7" s="4" customFormat="1" ht="99.75" customHeight="1">
      <c r="E115" s="111"/>
      <c r="F115" s="112"/>
      <c r="G115" s="112"/>
    </row>
    <row r="116" spans="5:7" s="4" customFormat="1" ht="99.75" customHeight="1">
      <c r="E116" s="111"/>
      <c r="F116" s="112"/>
      <c r="G116" s="112"/>
    </row>
    <row r="117" spans="5:7" s="4" customFormat="1" ht="99.75" customHeight="1">
      <c r="E117" s="111"/>
      <c r="F117" s="112"/>
      <c r="G117" s="112"/>
    </row>
    <row r="118" spans="5:7" s="4" customFormat="1" ht="99.75" customHeight="1">
      <c r="E118" s="111"/>
      <c r="F118" s="112"/>
      <c r="G118" s="112"/>
    </row>
    <row r="119" spans="5:7" s="4" customFormat="1" ht="99.75" customHeight="1">
      <c r="E119" s="111"/>
      <c r="F119" s="112"/>
      <c r="G119" s="112"/>
    </row>
    <row r="120" spans="5:7" s="4" customFormat="1" ht="99.75" customHeight="1">
      <c r="E120" s="111"/>
      <c r="F120" s="112"/>
      <c r="G120" s="112"/>
    </row>
    <row r="121" spans="5:7" s="4" customFormat="1" ht="99.75" customHeight="1">
      <c r="E121" s="111"/>
      <c r="F121" s="112"/>
      <c r="G121" s="112"/>
    </row>
    <row r="122" spans="5:7" s="4" customFormat="1" ht="99.75" customHeight="1">
      <c r="E122" s="111"/>
      <c r="F122" s="112"/>
      <c r="G122" s="112"/>
    </row>
    <row r="123" spans="5:7" s="4" customFormat="1" ht="99.75" customHeight="1">
      <c r="E123" s="111"/>
      <c r="F123" s="112"/>
      <c r="G123" s="112"/>
    </row>
    <row r="124" spans="5:7" s="4" customFormat="1" ht="99.75" customHeight="1">
      <c r="E124" s="111"/>
      <c r="F124" s="112"/>
      <c r="G124" s="112"/>
    </row>
    <row r="125" spans="5:7" s="4" customFormat="1" ht="99.75" customHeight="1">
      <c r="E125" s="111"/>
      <c r="F125" s="112"/>
      <c r="G125" s="112"/>
    </row>
    <row r="126" spans="5:7" s="4" customFormat="1" ht="99.75" customHeight="1">
      <c r="E126" s="111"/>
      <c r="F126" s="112"/>
      <c r="G126" s="112"/>
    </row>
    <row r="127" spans="5:7" s="4" customFormat="1" ht="99.75" customHeight="1">
      <c r="E127" s="111"/>
      <c r="F127" s="112"/>
      <c r="G127" s="112"/>
    </row>
    <row r="128" spans="5:7" s="4" customFormat="1" ht="99.75" customHeight="1">
      <c r="E128" s="111"/>
      <c r="F128" s="112"/>
      <c r="G128" s="112"/>
    </row>
    <row r="129" spans="5:7" s="4" customFormat="1" ht="99.75" customHeight="1">
      <c r="E129" s="111"/>
      <c r="F129" s="112"/>
      <c r="G129" s="112"/>
    </row>
    <row r="130" spans="5:7" s="4" customFormat="1" ht="99.75" customHeight="1">
      <c r="E130" s="111"/>
      <c r="F130" s="112"/>
      <c r="G130" s="112"/>
    </row>
    <row r="131" spans="5:7" s="4" customFormat="1" ht="99.75" customHeight="1">
      <c r="E131" s="111"/>
      <c r="F131" s="112"/>
      <c r="G131" s="112"/>
    </row>
    <row r="132" spans="5:7" s="4" customFormat="1" ht="99.75" customHeight="1">
      <c r="E132" s="111"/>
      <c r="F132" s="112"/>
      <c r="G132" s="112"/>
    </row>
    <row r="133" spans="5:7" s="4" customFormat="1" ht="99.75" customHeight="1">
      <c r="E133" s="111"/>
      <c r="F133" s="112"/>
      <c r="G133" s="112"/>
    </row>
    <row r="134" spans="5:7" s="4" customFormat="1" ht="99.75" customHeight="1">
      <c r="E134" s="111"/>
      <c r="F134" s="112"/>
      <c r="G134" s="112"/>
    </row>
    <row r="135" spans="5:7" s="4" customFormat="1" ht="99.75" customHeight="1">
      <c r="E135" s="111"/>
      <c r="F135" s="112"/>
      <c r="G135" s="112"/>
    </row>
    <row r="136" spans="5:7" s="4" customFormat="1" ht="99.75" customHeight="1">
      <c r="E136" s="111"/>
      <c r="F136" s="112"/>
      <c r="G136" s="112"/>
    </row>
    <row r="137" spans="5:7" s="4" customFormat="1" ht="99.75" customHeight="1">
      <c r="E137" s="111"/>
      <c r="F137" s="112"/>
      <c r="G137" s="112"/>
    </row>
    <row r="138" spans="5:7" s="4" customFormat="1" ht="99.75" customHeight="1">
      <c r="E138" s="111"/>
      <c r="F138" s="112"/>
      <c r="G138" s="112"/>
    </row>
    <row r="139" spans="5:7" s="4" customFormat="1" ht="99.75" customHeight="1">
      <c r="E139" s="111"/>
      <c r="F139" s="112"/>
      <c r="G139" s="112"/>
    </row>
    <row r="140" spans="5:7" s="4" customFormat="1" ht="99.75" customHeight="1">
      <c r="E140" s="111"/>
      <c r="F140" s="112"/>
      <c r="G140" s="112"/>
    </row>
    <row r="141" spans="5:7" s="4" customFormat="1" ht="99.75" customHeight="1">
      <c r="E141" s="111"/>
      <c r="F141" s="112"/>
      <c r="G141" s="112"/>
    </row>
    <row r="142" spans="5:7" s="4" customFormat="1" ht="99.75" customHeight="1">
      <c r="E142" s="111"/>
      <c r="F142" s="112"/>
      <c r="G142" s="112"/>
    </row>
    <row r="143" spans="5:7" s="4" customFormat="1" ht="99.75" customHeight="1">
      <c r="E143" s="111"/>
      <c r="F143" s="112"/>
      <c r="G143" s="112"/>
    </row>
    <row r="144" spans="5:7" s="4" customFormat="1" ht="99.75" customHeight="1">
      <c r="E144" s="111"/>
      <c r="F144" s="112"/>
      <c r="G144" s="112"/>
    </row>
    <row r="145" spans="5:7" s="4" customFormat="1" ht="99.75" customHeight="1">
      <c r="E145" s="111"/>
      <c r="F145" s="112"/>
      <c r="G145" s="112"/>
    </row>
    <row r="146" spans="5:7" s="4" customFormat="1" ht="99.75" customHeight="1">
      <c r="E146" s="111"/>
      <c r="F146" s="112"/>
      <c r="G146" s="112"/>
    </row>
    <row r="147" spans="5:7" s="4" customFormat="1" ht="99.75" customHeight="1">
      <c r="E147" s="111"/>
      <c r="F147" s="112"/>
      <c r="G147" s="112"/>
    </row>
    <row r="148" spans="5:7" s="4" customFormat="1" ht="99.75" customHeight="1">
      <c r="E148" s="111"/>
      <c r="F148" s="112"/>
      <c r="G148" s="112"/>
    </row>
    <row r="149" spans="5:7" s="4" customFormat="1" ht="99.75" customHeight="1">
      <c r="E149" s="111"/>
      <c r="F149" s="112"/>
      <c r="G149" s="112"/>
    </row>
    <row r="150" spans="5:7" s="4" customFormat="1" ht="99.75" customHeight="1">
      <c r="E150" s="111"/>
      <c r="F150" s="112"/>
      <c r="G150" s="112"/>
    </row>
    <row r="151" spans="5:7" s="4" customFormat="1" ht="99.75" customHeight="1">
      <c r="E151" s="111"/>
      <c r="F151" s="112"/>
      <c r="G151" s="112"/>
    </row>
    <row r="152" spans="5:7" s="4" customFormat="1" ht="99.75" customHeight="1">
      <c r="E152" s="111"/>
      <c r="F152" s="112"/>
      <c r="G152" s="112"/>
    </row>
    <row r="153" spans="5:7" s="4" customFormat="1" ht="99.75" customHeight="1">
      <c r="E153" s="111"/>
      <c r="F153" s="112"/>
      <c r="G153" s="112"/>
    </row>
    <row r="154" spans="5:7" s="4" customFormat="1" ht="99.75" customHeight="1">
      <c r="E154" s="111"/>
      <c r="F154" s="112"/>
      <c r="G154" s="112"/>
    </row>
    <row r="155" spans="5:7" s="4" customFormat="1" ht="99.75" customHeight="1">
      <c r="E155" s="111"/>
      <c r="F155" s="112"/>
      <c r="G155" s="112"/>
    </row>
    <row r="156" spans="1:7" s="4" customFormat="1" ht="99.75" customHeight="1">
      <c r="A156" s="1"/>
      <c r="B156" s="1"/>
      <c r="C156" s="1"/>
      <c r="D156" s="1"/>
      <c r="E156" s="2"/>
      <c r="F156" s="3"/>
      <c r="G156" s="3"/>
    </row>
    <row r="157" spans="1:7" s="4" customFormat="1" ht="99.75" customHeight="1">
      <c r="A157" s="1"/>
      <c r="B157" s="1"/>
      <c r="C157" s="1"/>
      <c r="D157" s="1"/>
      <c r="E157" s="2"/>
      <c r="F157" s="3"/>
      <c r="G157" s="3"/>
    </row>
    <row r="158" spans="1:7" s="4" customFormat="1" ht="99.75" customHeight="1">
      <c r="A158" s="1"/>
      <c r="B158" s="1"/>
      <c r="C158" s="1"/>
      <c r="D158" s="1"/>
      <c r="E158" s="2"/>
      <c r="F158" s="3"/>
      <c r="G158" s="3"/>
    </row>
    <row r="159" spans="1:7" s="4" customFormat="1" ht="99.75" customHeight="1">
      <c r="A159" s="1"/>
      <c r="B159" s="1"/>
      <c r="C159" s="1"/>
      <c r="D159" s="1"/>
      <c r="E159" s="2"/>
      <c r="F159" s="3"/>
      <c r="G159" s="3"/>
    </row>
    <row r="160" spans="1:7" s="4" customFormat="1" ht="99.75" customHeight="1">
      <c r="A160" s="1"/>
      <c r="B160" s="1"/>
      <c r="C160" s="1"/>
      <c r="D160" s="1"/>
      <c r="E160" s="2"/>
      <c r="F160" s="3"/>
      <c r="G160" s="3"/>
    </row>
    <row r="161" spans="1:7" s="4" customFormat="1" ht="99.75" customHeight="1">
      <c r="A161" s="1"/>
      <c r="B161" s="1"/>
      <c r="C161" s="1"/>
      <c r="D161" s="1"/>
      <c r="E161" s="2"/>
      <c r="F161" s="3"/>
      <c r="G161" s="3"/>
    </row>
    <row r="162" spans="1:7" s="4" customFormat="1" ht="99.75" customHeight="1">
      <c r="A162" s="1"/>
      <c r="B162" s="1"/>
      <c r="C162" s="1"/>
      <c r="D162" s="1"/>
      <c r="E162" s="2"/>
      <c r="F162" s="3"/>
      <c r="G162" s="3"/>
    </row>
    <row r="163" spans="1:7" s="4" customFormat="1" ht="99.75" customHeight="1">
      <c r="A163" s="1"/>
      <c r="B163" s="1"/>
      <c r="C163" s="1"/>
      <c r="D163" s="1"/>
      <c r="E163" s="2"/>
      <c r="F163" s="3"/>
      <c r="G163" s="3"/>
    </row>
    <row r="164" spans="1:7" s="4" customFormat="1" ht="99.75" customHeight="1">
      <c r="A164" s="1"/>
      <c r="B164" s="1"/>
      <c r="C164" s="1"/>
      <c r="D164" s="1"/>
      <c r="E164" s="2"/>
      <c r="F164" s="3"/>
      <c r="G164" s="3"/>
    </row>
    <row r="165" spans="1:7" s="4" customFormat="1" ht="99.75" customHeight="1">
      <c r="A165" s="1"/>
      <c r="B165" s="1"/>
      <c r="C165" s="1"/>
      <c r="D165" s="1"/>
      <c r="E165" s="2"/>
      <c r="F165" s="3"/>
      <c r="G165" s="3"/>
    </row>
    <row r="166" spans="1:7" s="4" customFormat="1" ht="99.75" customHeight="1">
      <c r="A166" s="1"/>
      <c r="B166" s="1"/>
      <c r="C166" s="1"/>
      <c r="D166" s="1"/>
      <c r="E166" s="2"/>
      <c r="F166" s="3"/>
      <c r="G166" s="3"/>
    </row>
    <row r="167" spans="1:7" s="4" customFormat="1" ht="99.75" customHeight="1">
      <c r="A167" s="1"/>
      <c r="B167" s="1"/>
      <c r="C167" s="1"/>
      <c r="D167" s="1"/>
      <c r="E167" s="2"/>
      <c r="F167" s="3"/>
      <c r="G167" s="3"/>
    </row>
    <row r="168" spans="1:7" s="4" customFormat="1" ht="99.75" customHeight="1">
      <c r="A168" s="1"/>
      <c r="B168" s="1"/>
      <c r="C168" s="1"/>
      <c r="D168" s="1"/>
      <c r="E168" s="2"/>
      <c r="F168" s="3"/>
      <c r="G168" s="3"/>
    </row>
    <row r="169" spans="1:7" s="4" customFormat="1" ht="99.75" customHeight="1">
      <c r="A169" s="1"/>
      <c r="B169" s="1"/>
      <c r="C169" s="1"/>
      <c r="D169" s="1"/>
      <c r="E169" s="2"/>
      <c r="F169" s="3"/>
      <c r="G169" s="3"/>
    </row>
    <row r="170" spans="1:7" s="4" customFormat="1" ht="99.75" customHeight="1">
      <c r="A170" s="1"/>
      <c r="B170" s="1"/>
      <c r="C170" s="1"/>
      <c r="D170" s="1"/>
      <c r="E170" s="2"/>
      <c r="F170" s="3"/>
      <c r="G170" s="3"/>
    </row>
    <row r="171" spans="1:7" s="4" customFormat="1" ht="99.75" customHeight="1">
      <c r="A171" s="1"/>
      <c r="B171" s="1"/>
      <c r="C171" s="1"/>
      <c r="D171" s="1"/>
      <c r="E171" s="2"/>
      <c r="F171" s="3"/>
      <c r="G171" s="3"/>
    </row>
    <row r="172" spans="1:7" s="4" customFormat="1" ht="99.75" customHeight="1">
      <c r="A172" s="1"/>
      <c r="B172" s="1"/>
      <c r="C172" s="1"/>
      <c r="D172" s="1"/>
      <c r="E172" s="2"/>
      <c r="F172" s="3"/>
      <c r="G172" s="3"/>
    </row>
    <row r="173" spans="1:7" s="4" customFormat="1" ht="99.75" customHeight="1">
      <c r="A173" s="1"/>
      <c r="B173" s="1"/>
      <c r="C173" s="1"/>
      <c r="D173" s="1"/>
      <c r="E173" s="2"/>
      <c r="F173" s="3"/>
      <c r="G173" s="3"/>
    </row>
  </sheetData>
  <sheetProtection selectLockedCells="1" selectUnlockedCells="1"/>
  <mergeCells count="30">
    <mergeCell ref="A4:A5"/>
    <mergeCell ref="B4:B5"/>
    <mergeCell ref="C4:C5"/>
    <mergeCell ref="D4:D5"/>
    <mergeCell ref="E4:E5"/>
    <mergeCell ref="N4:N5"/>
    <mergeCell ref="A6:A7"/>
    <mergeCell ref="B6:B7"/>
    <mergeCell ref="C6:C7"/>
    <mergeCell ref="D6:D7"/>
    <mergeCell ref="E6:E7"/>
    <mergeCell ref="N6:N7"/>
    <mergeCell ref="A8:A9"/>
    <mergeCell ref="B8:B9"/>
    <mergeCell ref="C8:C9"/>
    <mergeCell ref="D8:D9"/>
    <mergeCell ref="E8:E9"/>
    <mergeCell ref="N8:N9"/>
    <mergeCell ref="N10:N11"/>
    <mergeCell ref="A13:A14"/>
    <mergeCell ref="B13:B14"/>
    <mergeCell ref="C13:C14"/>
    <mergeCell ref="E13:E14"/>
    <mergeCell ref="N13:N14"/>
    <mergeCell ref="A16:A20"/>
    <mergeCell ref="B16:B20"/>
    <mergeCell ref="A10:A11"/>
    <mergeCell ref="B10:B11"/>
    <mergeCell ref="C10:C11"/>
    <mergeCell ref="E10:E11"/>
  </mergeCells>
  <printOptions/>
  <pageMargins left="0.43333333333333335" right="0.43333333333333335" top="0.3541666666666667" bottom="0.3541666666666667" header="0.5118055555555555" footer="0.5118055555555555"/>
  <pageSetup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Svetlus</dc:creator>
  <cp:keywords/>
  <dc:description/>
  <cp:lastModifiedBy>Svetlus</cp:lastModifiedBy>
  <dcterms:created xsi:type="dcterms:W3CDTF">2015-08-05T12:32:31Z</dcterms:created>
  <dcterms:modified xsi:type="dcterms:W3CDTF">2017-09-25T11:28:59Z</dcterms:modified>
  <cp:category/>
  <cp:version/>
  <cp:contentType/>
  <cp:contentStatus/>
</cp:coreProperties>
</file>