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62" activeTab="0"/>
  </bookViews>
  <sheets>
    <sheet name="List1" sheetId="1" r:id="rId1"/>
    <sheet name="List2" sheetId="2" r:id="rId2"/>
    <sheet name="List3" sheetId="3" r:id="rId3"/>
  </sheets>
  <definedNames>
    <definedName name="_xlnm.Print_Titles" localSheetId="0">'List1'!$1:$10</definedName>
  </definedNames>
  <calcPr fullCalcOnLoad="1"/>
</workbook>
</file>

<file path=xl/sharedStrings.xml><?xml version="1.0" encoding="utf-8"?>
<sst xmlns="http://schemas.openxmlformats.org/spreadsheetml/2006/main" count="395" uniqueCount="198">
  <si>
    <t>IČ:</t>
  </si>
  <si>
    <t>Název/jméno:</t>
  </si>
  <si>
    <t>Adresa:</t>
  </si>
  <si>
    <t>DIČ:</t>
  </si>
  <si>
    <t>Poř. Číslo</t>
  </si>
  <si>
    <t>Název</t>
  </si>
  <si>
    <t>Cena bez DPH za jednotku</t>
  </si>
  <si>
    <t>Cena bez DPH  celkem</t>
  </si>
  <si>
    <t>Poznámka</t>
  </si>
  <si>
    <t>ks</t>
  </si>
  <si>
    <t>36.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</si>
  <si>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</si>
  <si>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</si>
  <si>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</si>
  <si>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</si>
  <si>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</si>
  <si>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</si>
  <si>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</si>
  <si>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</si>
  <si>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</si>
  <si>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</si>
  <si>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</si>
  <si>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</si>
  <si>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</si>
  <si>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</si>
  <si>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</si>
  <si>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</si>
  <si>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</si>
  <si>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</si>
  <si>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</si>
  <si>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</si>
  <si>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</si>
  <si>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</si>
  <si>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</si>
  <si>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</si>
  <si>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</si>
  <si>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</si>
  <si>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</si>
  <si>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</si>
  <si>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</si>
  <si>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</si>
  <si>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</si>
  <si>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</si>
  <si>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</si>
  <si>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</si>
  <si>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</si>
  <si>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</si>
  <si>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</si>
  <si>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Dodavatel:</t>
  </si>
  <si>
    <t>Orientační množství</t>
  </si>
  <si>
    <t>Cena celkem bez DPH:</t>
  </si>
  <si>
    <r>
      <t xml:space="preserve">Pokyny k vyplnění: Účastník vyplní jen </t>
    </r>
    <r>
      <rPr>
        <b/>
        <i/>
        <sz val="11"/>
        <rFont val="Times New Roman"/>
        <family val="1"/>
      </rPr>
      <t>modře</t>
    </r>
    <r>
      <rPr>
        <b/>
        <i/>
        <sz val="11"/>
        <color indexed="8"/>
        <rFont val="Times New Roman"/>
        <family val="1"/>
      </rPr>
      <t xml:space="preserve"> podbarvená pole.</t>
    </r>
  </si>
  <si>
    <t>Adisan WS, 4 kg</t>
  </si>
  <si>
    <t>Aktivit NK 5l</t>
  </si>
  <si>
    <t>Ava, 550 g</t>
  </si>
  <si>
    <t>sáčky do koše 35l, 50 ks na roli</t>
  </si>
  <si>
    <t>sáčky do koše 60l, 50 ks na roli</t>
  </si>
  <si>
    <t>Calfree 10L</t>
  </si>
  <si>
    <t>kartáč na WC (štětka)</t>
  </si>
  <si>
    <t>Cif 500 g</t>
  </si>
  <si>
    <t>Cillit - čistič, 750 g</t>
  </si>
  <si>
    <t>koště zastloukané s holí</t>
  </si>
  <si>
    <t>krém na ruce, min. 100 ml</t>
  </si>
  <si>
    <t>mop 40 cm bavl., úchytná lamela</t>
  </si>
  <si>
    <t>cleamen 260 pivák 1l tekutý na</t>
  </si>
  <si>
    <t>Clin na okna a rámy, 750 ml</t>
  </si>
  <si>
    <t>Clin windows s pumpičkou, 500ml</t>
  </si>
  <si>
    <t>Disinfekto desinfekční prost. , 5l</t>
  </si>
  <si>
    <t>Desur 5 l</t>
  </si>
  <si>
    <t>Dezox 5l</t>
  </si>
  <si>
    <t>Diava leštěnka, 200 ml</t>
  </si>
  <si>
    <t>Disinfekto 1l</t>
  </si>
  <si>
    <t>Domestos Zero, 750 ml</t>
  </si>
  <si>
    <t>Domestos, čistič WC, 750 ml</t>
  </si>
  <si>
    <t>Epicare, 5l</t>
  </si>
  <si>
    <t>Epicare 5 0.5l</t>
  </si>
  <si>
    <t>Gel sprchový hotelový, 7 ml</t>
  </si>
  <si>
    <t>glaserrein na mytí skla, 1l</t>
  </si>
  <si>
    <t>oprašovák yoyo spokar</t>
  </si>
  <si>
    <t>Hydr. Sodný, 1 kg</t>
  </si>
  <si>
    <t>Chirosan 2.5kg</t>
  </si>
  <si>
    <t>Imagin grily,konvektomaty 15 kg</t>
  </si>
  <si>
    <t>Imagin automat 15 kg</t>
  </si>
  <si>
    <t>Imagin desinfect 750ml</t>
  </si>
  <si>
    <t>imagin gril 750ml - rozprašova</t>
  </si>
  <si>
    <t>Imagin na mléčné usazeniny, 1 kg</t>
  </si>
  <si>
    <t>Incides N dóza, 90 ubrousků</t>
  </si>
  <si>
    <t>Incidin liquid 5l</t>
  </si>
  <si>
    <t>Jar, 1l</t>
  </si>
  <si>
    <t>JM Kvart, 10l</t>
  </si>
  <si>
    <t>Kapesník papírový krabička</t>
  </si>
  <si>
    <t>Kitchenpro Des 2l</t>
  </si>
  <si>
    <t>Krystal Pine Sanan, 1l</t>
  </si>
  <si>
    <t>Krystal mýdlový čistič, 750 ml</t>
  </si>
  <si>
    <t>Krystal uni antib, 750 ml</t>
  </si>
  <si>
    <t>Krystal WC 750 ml</t>
  </si>
  <si>
    <t>Kyselina šťavelová</t>
  </si>
  <si>
    <t>kyselina citronová</t>
  </si>
  <si>
    <t>maxx forte 5 l</t>
  </si>
  <si>
    <t>mop komplet</t>
  </si>
  <si>
    <t>Motip HG na podlahy, 1l</t>
  </si>
  <si>
    <t>Motip HG čistič na kůži, 250 ml</t>
  </si>
  <si>
    <t>Mr. Proper, 1l</t>
  </si>
  <si>
    <t>Mýdlo tekuté s pumpičkou, 500 ml</t>
  </si>
  <si>
    <t>Mýdlo tekuté 5l</t>
  </si>
  <si>
    <t>oprašovák stropní koule, teleskop.</t>
  </si>
  <si>
    <t>Mýdlo toaletní, min. 90 g</t>
  </si>
  <si>
    <t>motouz JUTA, min. 100 g</t>
  </si>
  <si>
    <t>motouz lněný potravínářský, 40 g</t>
  </si>
  <si>
    <t>Orkán profi sklo 15 kg</t>
  </si>
  <si>
    <t>Orkán profi univerzál</t>
  </si>
  <si>
    <t>Orkán profi univerzál 46 kg</t>
  </si>
  <si>
    <t>osvěžovač vzduchu ve spreji, 240 ml</t>
  </si>
  <si>
    <t>pytle PDPE modrý, typ 60, 25 ks role</t>
  </si>
  <si>
    <t>Prášek na praní, 100 pracích dávek</t>
  </si>
  <si>
    <t>smetáček ruční s lopatkou</t>
  </si>
  <si>
    <t>smeták šíře 30 cm s tyčí 120 cm</t>
  </si>
  <si>
    <t>Pronto sprej na dřevo, 250 ml</t>
  </si>
  <si>
    <t>Pulirapid, 750 ml</t>
  </si>
  <si>
    <t>drátěnka na nerez, min. 15 g</t>
  </si>
  <si>
    <t>76.</t>
  </si>
  <si>
    <t>77.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</si>
  <si>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</si>
  <si>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</si>
  <si>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</si>
  <si>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</si>
  <si>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</si>
  <si>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</si>
  <si>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</si>
  <si>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</si>
  <si>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</si>
  <si>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</si>
  <si>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</si>
  <si>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</si>
  <si>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</si>
  <si>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</si>
  <si>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</si>
  <si>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</si>
  <si>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</si>
  <si>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</si>
  <si>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</si>
  <si>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PULY CaffPlus-prášek 900g</t>
  </si>
  <si>
    <t>Puron K - dezinfekce, 13 kg</t>
  </si>
  <si>
    <t>real plíseň dezinf., 550 g</t>
  </si>
  <si>
    <t>Renolit, 10l</t>
  </si>
  <si>
    <t>Renomag 5l</t>
  </si>
  <si>
    <t>hadra - zemovka</t>
  </si>
  <si>
    <t>retigo active kyblík, 50 sáčků/3kg</t>
  </si>
  <si>
    <t>RM mycí prostředek 12kg</t>
  </si>
  <si>
    <t>RM mycí prostředek oplach 10kg</t>
  </si>
  <si>
    <t xml:space="preserve">Ručník papírový ZZ, 1 vrstvý </t>
  </si>
  <si>
    <t>houba na nádobí 9 x 6,5 x 4,5 cm</t>
  </si>
  <si>
    <t>Ručník papírový v roli, 150 m</t>
  </si>
  <si>
    <t>Rychloutěrka, 38 x 38 cm</t>
  </si>
  <si>
    <t>Šampon hotelový, 7 ml</t>
  </si>
  <si>
    <t>Savagro dezinfekce, 5l</t>
  </si>
  <si>
    <t>Savo 1l</t>
  </si>
  <si>
    <t>Savo proti plísni, 500 ml, sprej</t>
  </si>
  <si>
    <t>Savo razant, 1l</t>
  </si>
  <si>
    <t>Sekusept forte 2 l</t>
  </si>
  <si>
    <t>sekusept aktiv 1.5kg</t>
  </si>
  <si>
    <t>Sekusept aktiv 1.5 kg</t>
  </si>
  <si>
    <t>Septoderm, 500 ml</t>
  </si>
  <si>
    <t>vonné sítko do pisoárů</t>
  </si>
  <si>
    <t>Solvina, 450 g</t>
  </si>
  <si>
    <t>Somat gel XL, 2 x 600 ml</t>
  </si>
  <si>
    <t>Spirigel complete, 500 ml</t>
  </si>
  <si>
    <t>Tablety do pisoáru min. 600 g</t>
  </si>
  <si>
    <t>Tampony odličovací, min. 80 ks</t>
  </si>
  <si>
    <t>Thiosíran disodný, 1000 g</t>
  </si>
  <si>
    <t>tuklar super metalik, 5l</t>
  </si>
  <si>
    <t>Tyčinky vatové, 200 ks krabička</t>
  </si>
  <si>
    <t xml:space="preserve">houba mycí velká s padem 15 x 7 </t>
  </si>
  <si>
    <t>kartáč rýžový podlahový na hůl</t>
  </si>
  <si>
    <t>Ubrousek barevný, 2 vrst., 33 x 33</t>
  </si>
  <si>
    <t>kartáč rýžový podlahový ruční</t>
  </si>
  <si>
    <t>wc souprava závěsná</t>
  </si>
  <si>
    <t>Winterhalter mycí prostředek, 12kg</t>
  </si>
  <si>
    <t>Winterhalter oplachový prostře,12</t>
  </si>
  <si>
    <t>Žabka, 40 g</t>
  </si>
  <si>
    <t>Závěs wc 40g</t>
  </si>
  <si>
    <t>rukavice gumové na úklid S - L</t>
  </si>
  <si>
    <t xml:space="preserve">biolit uni plus na hmyz, 400 ml </t>
  </si>
  <si>
    <t>čistič kávovaru fa Becher, 1 kg</t>
  </si>
  <si>
    <t>biolit nástraha na mravence, 2 ks/bal</t>
  </si>
  <si>
    <t>biolit plus proti mravencům, 400 ml</t>
  </si>
  <si>
    <t>biolit plus proti vosám, 400 ml</t>
  </si>
  <si>
    <t>Mýdlo hotelové balené, min. 15 g</t>
  </si>
  <si>
    <t xml:space="preserve">Papír toaletní bílý, celulóza 30 m </t>
  </si>
  <si>
    <t xml:space="preserve">Papír toaletní bílý, celulóza 60 m </t>
  </si>
  <si>
    <t xml:space="preserve">Papír toaletní bílý, recykl 60 m </t>
  </si>
  <si>
    <t xml:space="preserve">Papír toaletní bílý, recykl 30 m </t>
  </si>
  <si>
    <t>118.</t>
  </si>
  <si>
    <t>119.</t>
  </si>
  <si>
    <t>120.</t>
  </si>
  <si>
    <r>
      <rPr>
        <sz val="12"/>
        <rFont val="Arial"/>
        <family val="2"/>
      </rPr>
      <t>PŘÍLOHA Č. 1</t>
    </r>
    <r>
      <rPr>
        <b/>
        <sz val="12"/>
        <rFont val="Arial"/>
        <family val="2"/>
      </rPr>
      <t xml:space="preserve">, KRYCÍ LIST NABÍDKY </t>
    </r>
    <r>
      <rPr>
        <sz val="12"/>
        <rFont val="Arial"/>
        <family val="2"/>
      </rPr>
      <t>(ORIENTAČNÍ VÝPOČET NÁKLADŮ PRO HODNOCENÍ ZAKÁZKY)</t>
    </r>
    <r>
      <rPr>
        <b/>
        <sz val="12"/>
        <rFont val="Arial"/>
        <family val="2"/>
      </rPr>
      <t xml:space="preserve">  </t>
    </r>
  </si>
  <si>
    <t>zadavatel připouští rovnocenné řešení.</t>
  </si>
  <si>
    <t>Ubrousky papírové bílé, 1 vrst.,33 x 33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</si>
</sst>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&quot; Kč&quot;"/>
    <numFmt numFmtId="165" formatCode="0\."/>
    <numFmt numFmtId="166" formatCode="#,##0;[Red]#,##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</numFmts>
  <fonts count="53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u val="single"/>
      <sz val="11.6"/>
      <color indexed="12"/>
      <name val="Arial"/>
      <family val="2"/>
    </font>
    <font>
      <u val="single"/>
      <sz val="11.6"/>
      <color indexed="36"/>
      <name val="Arial"/>
      <family val="2"/>
    </font>
    <font>
      <b/>
      <i/>
      <sz val="11"/>
      <color indexed="8"/>
      <name val="Times New Roman"/>
      <family val="1"/>
    </font>
    <font>
      <b/>
      <i/>
      <sz val="11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u val="single"/>
      <sz val="11"/>
      <color indexed="8"/>
      <name val="Times New Roman"/>
      <family val="1"/>
    </font>
    <font>
      <sz val="10"/>
      <color indexed="8"/>
      <name val="Calibri"/>
      <family val="2"/>
    </font>
    <font>
      <sz val="10"/>
      <name val="Calibri"/>
      <family val="2"/>
    </font>
    <font>
      <sz val="8"/>
      <color indexed="2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u val="single"/>
      <sz val="11"/>
      <color rgb="FF000000"/>
      <name val="Times New Roman"/>
      <family val="1"/>
    </font>
    <font>
      <b/>
      <i/>
      <sz val="11"/>
      <color rgb="FF000000"/>
      <name val="Times New Roman"/>
      <family val="1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sz val="8"/>
      <color rgb="FF666666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/>
    </xf>
    <xf numFmtId="0" fontId="0" fillId="0" borderId="14" xfId="0" applyBorder="1" applyAlignment="1">
      <alignment/>
    </xf>
    <xf numFmtId="0" fontId="2" fillId="0" borderId="15" xfId="0" applyFont="1" applyBorder="1" applyAlignment="1">
      <alignment/>
    </xf>
    <xf numFmtId="0" fontId="0" fillId="0" borderId="16" xfId="0" applyBorder="1" applyAlignment="1">
      <alignment/>
    </xf>
    <xf numFmtId="0" fontId="2" fillId="0" borderId="15" xfId="0" applyFont="1" applyBorder="1" applyAlignment="1">
      <alignment vertical="top"/>
    </xf>
    <xf numFmtId="0" fontId="2" fillId="0" borderId="0" xfId="0" applyFont="1" applyAlignment="1">
      <alignment vertical="top"/>
    </xf>
    <xf numFmtId="0" fontId="4" fillId="33" borderId="0" xfId="0" applyFont="1" applyFill="1" applyAlignment="1">
      <alignment horizontal="center" vertical="center" wrapText="1"/>
    </xf>
    <xf numFmtId="0" fontId="0" fillId="0" borderId="17" xfId="0" applyBorder="1" applyAlignment="1">
      <alignment/>
    </xf>
    <xf numFmtId="0" fontId="2" fillId="0" borderId="0" xfId="0" applyFont="1" applyBorder="1" applyAlignment="1">
      <alignment horizontal="left"/>
    </xf>
    <xf numFmtId="0" fontId="0" fillId="0" borderId="18" xfId="0" applyBorder="1" applyAlignment="1">
      <alignment/>
    </xf>
    <xf numFmtId="0" fontId="4" fillId="33" borderId="18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/>
    </xf>
    <xf numFmtId="165" fontId="0" fillId="0" borderId="18" xfId="0" applyNumberFormat="1" applyFill="1" applyBorder="1" applyAlignment="1">
      <alignment horizontal="center" vertical="center"/>
    </xf>
    <xf numFmtId="165" fontId="0" fillId="0" borderId="18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/>
    </xf>
    <xf numFmtId="165" fontId="0" fillId="0" borderId="18" xfId="0" applyNumberFormat="1" applyBorder="1" applyAlignment="1">
      <alignment horizontal="center"/>
    </xf>
    <xf numFmtId="0" fontId="0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4" fillId="0" borderId="18" xfId="0" applyFont="1" applyFill="1" applyBorder="1" applyAlignment="1">
      <alignment horizontal="center" vertical="center" wrapText="1"/>
    </xf>
    <xf numFmtId="2" fontId="2" fillId="0" borderId="18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48" fillId="0" borderId="0" xfId="0" applyFont="1" applyAlignment="1">
      <alignment vertical="center"/>
    </xf>
    <xf numFmtId="0" fontId="4" fillId="34" borderId="18" xfId="0" applyFont="1" applyFill="1" applyBorder="1" applyAlignment="1">
      <alignment horizontal="center" vertical="center" wrapText="1"/>
    </xf>
    <xf numFmtId="0" fontId="2" fillId="35" borderId="18" xfId="0" applyFont="1" applyFill="1" applyBorder="1" applyAlignment="1">
      <alignment/>
    </xf>
    <xf numFmtId="0" fontId="0" fillId="35" borderId="18" xfId="0" applyFont="1" applyFill="1" applyBorder="1" applyAlignment="1">
      <alignment/>
    </xf>
    <xf numFmtId="0" fontId="0" fillId="35" borderId="18" xfId="0" applyFill="1" applyBorder="1" applyAlignment="1">
      <alignment/>
    </xf>
    <xf numFmtId="0" fontId="49" fillId="35" borderId="0" xfId="0" applyFont="1" applyFill="1" applyAlignment="1">
      <alignment vertical="center"/>
    </xf>
    <xf numFmtId="0" fontId="2" fillId="35" borderId="0" xfId="0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Border="1" applyAlignment="1">
      <alignment horizontal="left"/>
    </xf>
    <xf numFmtId="165" fontId="0" fillId="0" borderId="19" xfId="0" applyNumberFormat="1" applyFont="1" applyFill="1" applyBorder="1" applyAlignment="1">
      <alignment horizontal="center" vertical="center"/>
    </xf>
    <xf numFmtId="0" fontId="0" fillId="35" borderId="19" xfId="0" applyFill="1" applyBorder="1" applyAlignment="1">
      <alignment/>
    </xf>
    <xf numFmtId="2" fontId="2" fillId="0" borderId="19" xfId="0" applyNumberFormat="1" applyFont="1" applyFill="1" applyBorder="1" applyAlignment="1">
      <alignment/>
    </xf>
    <xf numFmtId="49" fontId="50" fillId="0" borderId="20" xfId="0" applyNumberFormat="1" applyFont="1" applyFill="1" applyBorder="1" applyAlignment="1">
      <alignment/>
    </xf>
    <xf numFmtId="4" fontId="50" fillId="0" borderId="20" xfId="0" applyNumberFormat="1" applyFont="1" applyFill="1" applyBorder="1" applyAlignment="1">
      <alignment horizontal="right"/>
    </xf>
    <xf numFmtId="49" fontId="51" fillId="0" borderId="20" xfId="0" applyNumberFormat="1" applyFont="1" applyFill="1" applyBorder="1" applyAlignment="1">
      <alignment/>
    </xf>
    <xf numFmtId="4" fontId="51" fillId="0" borderId="20" xfId="0" applyNumberFormat="1" applyFont="1" applyFill="1" applyBorder="1" applyAlignment="1">
      <alignment horizontal="right"/>
    </xf>
    <xf numFmtId="49" fontId="29" fillId="0" borderId="20" xfId="0" applyNumberFormat="1" applyFont="1" applyFill="1" applyBorder="1" applyAlignment="1">
      <alignment/>
    </xf>
    <xf numFmtId="49" fontId="50" fillId="0" borderId="21" xfId="0" applyNumberFormat="1" applyFont="1" applyFill="1" applyBorder="1" applyAlignment="1">
      <alignment/>
    </xf>
    <xf numFmtId="4" fontId="50" fillId="0" borderId="21" xfId="0" applyNumberFormat="1" applyFont="1" applyFill="1" applyBorder="1" applyAlignment="1">
      <alignment horizontal="right"/>
    </xf>
    <xf numFmtId="49" fontId="50" fillId="0" borderId="18" xfId="0" applyNumberFormat="1" applyFont="1" applyFill="1" applyBorder="1" applyAlignment="1">
      <alignment/>
    </xf>
    <xf numFmtId="4" fontId="51" fillId="0" borderId="18" xfId="0" applyNumberFormat="1" applyFont="1" applyFill="1" applyBorder="1" applyAlignment="1">
      <alignment horizontal="right"/>
    </xf>
    <xf numFmtId="49" fontId="51" fillId="0" borderId="18" xfId="0" applyNumberFormat="1" applyFont="1" applyFill="1" applyBorder="1" applyAlignment="1">
      <alignment/>
    </xf>
    <xf numFmtId="4" fontId="50" fillId="0" borderId="18" xfId="0" applyNumberFormat="1" applyFont="1" applyFill="1" applyBorder="1" applyAlignment="1">
      <alignment horizontal="right"/>
    </xf>
    <xf numFmtId="0" fontId="0" fillId="0" borderId="18" xfId="0" applyFont="1" applyFill="1" applyBorder="1" applyAlignment="1">
      <alignment horizontal="right"/>
    </xf>
    <xf numFmtId="0" fontId="2" fillId="0" borderId="0" xfId="0" applyFont="1" applyBorder="1" applyAlignment="1">
      <alignment/>
    </xf>
    <xf numFmtId="0" fontId="1" fillId="0" borderId="17" xfId="0" applyFont="1" applyBorder="1" applyAlignment="1">
      <alignment horizontal="center" vertical="top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164" fontId="3" fillId="0" borderId="25" xfId="0" applyNumberFormat="1" applyFont="1" applyBorder="1" applyAlignment="1">
      <alignment horizontal="left" vertical="center"/>
    </xf>
    <xf numFmtId="164" fontId="3" fillId="0" borderId="26" xfId="0" applyNumberFormat="1" applyFont="1" applyBorder="1" applyAlignment="1">
      <alignment horizontal="left" vertical="center"/>
    </xf>
    <xf numFmtId="0" fontId="52" fillId="0" borderId="18" xfId="0" applyFont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1</xdr:col>
      <xdr:colOff>0</xdr:colOff>
      <xdr:row>1</xdr:row>
      <xdr:rowOff>104775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2857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0"/>
  <sheetViews>
    <sheetView tabSelected="1" zoomScale="116" zoomScaleNormal="116" zoomScalePageLayoutView="0" workbookViewId="0" topLeftCell="A97">
      <selection activeCell="G117" sqref="G117"/>
    </sheetView>
  </sheetViews>
  <sheetFormatPr defaultColWidth="11.57421875" defaultRowHeight="12.75"/>
  <cols>
    <col min="1" max="1" width="5.00390625" style="0" customWidth="1"/>
    <col min="2" max="2" width="32.00390625" style="0" customWidth="1"/>
    <col min="3" max="3" width="9.00390625" style="0" customWidth="1"/>
    <col min="4" max="4" width="7.57421875" style="0" customWidth="1"/>
    <col min="5" max="5" width="5.00390625" style="0" customWidth="1"/>
    <col min="6" max="6" width="10.00390625" style="0" customWidth="1"/>
    <col min="7" max="7" width="23.7109375" style="0" customWidth="1"/>
  </cols>
  <sheetData>
    <row r="1" spans="1:7" ht="33.75" customHeight="1">
      <c r="A1" s="34"/>
      <c r="B1" s="52" t="s">
        <v>195</v>
      </c>
      <c r="C1" s="52"/>
      <c r="D1" s="52"/>
      <c r="E1" s="52"/>
      <c r="F1" s="52"/>
      <c r="G1" s="1"/>
    </row>
    <row r="2" spans="1:7" ht="13.5" customHeight="1">
      <c r="A2" s="2"/>
      <c r="B2" s="2"/>
      <c r="C2" s="3"/>
      <c r="D2" s="3"/>
      <c r="E2" s="3"/>
      <c r="F2" s="3"/>
      <c r="G2" s="4"/>
    </row>
    <row r="3" spans="1:7" ht="13.5" customHeight="1">
      <c r="A3" s="32" t="s">
        <v>51</v>
      </c>
      <c r="B3" s="33"/>
      <c r="C3" s="33"/>
      <c r="D3" s="33"/>
      <c r="E3" s="33"/>
      <c r="F3" s="33"/>
      <c r="G3" s="9"/>
    </row>
    <row r="4" spans="1:7" ht="13.5" customHeight="1">
      <c r="A4" s="27"/>
      <c r="B4" s="26"/>
      <c r="C4" s="26"/>
      <c r="D4" s="26"/>
      <c r="E4" s="26"/>
      <c r="F4" s="26"/>
      <c r="G4" s="9"/>
    </row>
    <row r="5" spans="1:7" ht="12.75" customHeight="1">
      <c r="A5" s="13" t="s">
        <v>48</v>
      </c>
      <c r="B5" s="7"/>
      <c r="C5" s="7"/>
      <c r="D5" s="7"/>
      <c r="E5" s="7"/>
      <c r="F5" s="7"/>
      <c r="G5" s="1"/>
    </row>
    <row r="6" spans="1:7" ht="27.75" customHeight="1">
      <c r="A6" s="8" t="s">
        <v>1</v>
      </c>
      <c r="B6" s="6"/>
      <c r="G6" s="9"/>
    </row>
    <row r="7" spans="1:7" ht="27.75" customHeight="1">
      <c r="A7" s="10" t="s">
        <v>2</v>
      </c>
      <c r="B7" s="11"/>
      <c r="G7" s="9"/>
    </row>
    <row r="8" spans="1:7" ht="12.75" customHeight="1">
      <c r="A8" s="5" t="s">
        <v>0</v>
      </c>
      <c r="B8" s="14"/>
      <c r="C8" s="51" t="s">
        <v>3</v>
      </c>
      <c r="D8" s="51"/>
      <c r="E8" s="26"/>
      <c r="F8" s="26"/>
      <c r="G8" s="9"/>
    </row>
    <row r="9" spans="2:7" ht="18.75" customHeight="1">
      <c r="B9" s="20"/>
      <c r="C9" s="55" t="s">
        <v>50</v>
      </c>
      <c r="D9" s="56"/>
      <c r="E9" s="56"/>
      <c r="F9" s="57">
        <f>SUM(F11:F84)</f>
        <v>0</v>
      </c>
      <c r="G9" s="58"/>
    </row>
    <row r="10" spans="1:7" s="12" customFormat="1" ht="33.75" customHeight="1">
      <c r="A10" s="16" t="s">
        <v>4</v>
      </c>
      <c r="B10" s="16" t="s">
        <v>5</v>
      </c>
      <c r="C10" s="28" t="s">
        <v>6</v>
      </c>
      <c r="D10" s="53" t="s">
        <v>49</v>
      </c>
      <c r="E10" s="54"/>
      <c r="F10" s="24" t="s">
        <v>7</v>
      </c>
      <c r="G10" s="16" t="s">
        <v>8</v>
      </c>
    </row>
    <row r="11" spans="1:7" ht="12.75">
      <c r="A11" s="21">
        <v>1</v>
      </c>
      <c r="B11" s="39" t="s">
        <v>52</v>
      </c>
      <c r="C11" s="29"/>
      <c r="D11" s="40">
        <v>8</v>
      </c>
      <c r="E11" s="15" t="s">
        <v>9</v>
      </c>
      <c r="F11" s="25">
        <f>SUM(C11*D11)</f>
        <v>0</v>
      </c>
      <c r="G11" s="59" t="s">
        <v>196</v>
      </c>
    </row>
    <row r="12" spans="1:7" ht="12.75">
      <c r="A12" s="21">
        <v>6</v>
      </c>
      <c r="B12" s="41" t="s">
        <v>53</v>
      </c>
      <c r="C12" s="29"/>
      <c r="D12" s="42">
        <v>10</v>
      </c>
      <c r="E12" s="15" t="s">
        <v>9</v>
      </c>
      <c r="F12" s="25">
        <f aca="true" t="shared" si="0" ref="F12:F75">SUM(C12*D12)</f>
        <v>0</v>
      </c>
      <c r="G12" s="59" t="s">
        <v>196</v>
      </c>
    </row>
    <row r="13" spans="1:7" ht="12.75">
      <c r="A13" s="21">
        <v>3</v>
      </c>
      <c r="B13" s="39" t="s">
        <v>54</v>
      </c>
      <c r="C13" s="29"/>
      <c r="D13" s="40">
        <v>23</v>
      </c>
      <c r="E13" s="15" t="s">
        <v>9</v>
      </c>
      <c r="F13" s="25">
        <f t="shared" si="0"/>
        <v>0</v>
      </c>
      <c r="G13" s="59" t="s">
        <v>196</v>
      </c>
    </row>
    <row r="14" spans="1:7" ht="12.75">
      <c r="A14" s="21">
        <v>4</v>
      </c>
      <c r="B14" s="39" t="s">
        <v>55</v>
      </c>
      <c r="C14" s="29"/>
      <c r="D14" s="42">
        <v>500</v>
      </c>
      <c r="E14" s="15" t="s">
        <v>9</v>
      </c>
      <c r="F14" s="25">
        <f t="shared" si="0"/>
        <v>0</v>
      </c>
      <c r="G14" s="59"/>
    </row>
    <row r="15" spans="1:7" ht="12.75">
      <c r="A15" s="21">
        <v>5</v>
      </c>
      <c r="B15" s="39" t="s">
        <v>56</v>
      </c>
      <c r="C15" s="29"/>
      <c r="D15" s="40">
        <v>500</v>
      </c>
      <c r="E15" s="15" t="s">
        <v>9</v>
      </c>
      <c r="F15" s="25">
        <f t="shared" si="0"/>
        <v>0</v>
      </c>
      <c r="G15" s="59"/>
    </row>
    <row r="16" spans="1:7" ht="12.75">
      <c r="A16" s="21">
        <v>6</v>
      </c>
      <c r="B16" s="41" t="s">
        <v>57</v>
      </c>
      <c r="C16" s="29"/>
      <c r="D16" s="42">
        <v>10</v>
      </c>
      <c r="E16" s="15" t="s">
        <v>9</v>
      </c>
      <c r="F16" s="25">
        <f t="shared" si="0"/>
        <v>0</v>
      </c>
      <c r="G16" s="59" t="s">
        <v>196</v>
      </c>
    </row>
    <row r="17" spans="1:7" ht="12.75">
      <c r="A17" s="21">
        <v>7</v>
      </c>
      <c r="B17" s="39" t="s">
        <v>58</v>
      </c>
      <c r="C17" s="29"/>
      <c r="D17" s="40">
        <v>50</v>
      </c>
      <c r="E17" s="15" t="s">
        <v>9</v>
      </c>
      <c r="F17" s="25">
        <f t="shared" si="0"/>
        <v>0</v>
      </c>
      <c r="G17" s="59"/>
    </row>
    <row r="18" spans="1:7" ht="12.75">
      <c r="A18" s="21">
        <v>8</v>
      </c>
      <c r="B18" s="41" t="s">
        <v>59</v>
      </c>
      <c r="C18" s="29"/>
      <c r="D18" s="42">
        <v>711</v>
      </c>
      <c r="E18" s="15" t="s">
        <v>9</v>
      </c>
      <c r="F18" s="25">
        <f t="shared" si="0"/>
        <v>0</v>
      </c>
      <c r="G18" s="59" t="s">
        <v>196</v>
      </c>
    </row>
    <row r="19" spans="1:7" ht="12.75">
      <c r="A19" s="21">
        <v>9</v>
      </c>
      <c r="B19" s="39" t="s">
        <v>60</v>
      </c>
      <c r="C19" s="29"/>
      <c r="D19" s="40">
        <v>3</v>
      </c>
      <c r="E19" s="15" t="s">
        <v>9</v>
      </c>
      <c r="F19" s="25">
        <f t="shared" si="0"/>
        <v>0</v>
      </c>
      <c r="G19" s="59" t="s">
        <v>196</v>
      </c>
    </row>
    <row r="20" spans="1:7" ht="12.75">
      <c r="A20" s="21">
        <v>10</v>
      </c>
      <c r="B20" s="39" t="s">
        <v>61</v>
      </c>
      <c r="C20" s="29"/>
      <c r="D20" s="42">
        <v>2</v>
      </c>
      <c r="E20" s="15" t="s">
        <v>9</v>
      </c>
      <c r="F20" s="25">
        <f t="shared" si="0"/>
        <v>0</v>
      </c>
      <c r="G20" s="59"/>
    </row>
    <row r="21" spans="1:7" ht="12.75">
      <c r="A21" s="21">
        <v>11</v>
      </c>
      <c r="B21" s="39" t="s">
        <v>62</v>
      </c>
      <c r="C21" s="29"/>
      <c r="D21" s="40">
        <v>100</v>
      </c>
      <c r="E21" s="15" t="s">
        <v>9</v>
      </c>
      <c r="F21" s="25">
        <f t="shared" si="0"/>
        <v>0</v>
      </c>
      <c r="G21" s="59"/>
    </row>
    <row r="22" spans="1:7" ht="12.75">
      <c r="A22" s="21">
        <v>12</v>
      </c>
      <c r="B22" s="39" t="s">
        <v>63</v>
      </c>
      <c r="C22" s="29"/>
      <c r="D22" s="42">
        <v>100</v>
      </c>
      <c r="E22" s="15" t="s">
        <v>9</v>
      </c>
      <c r="F22" s="25">
        <f t="shared" si="0"/>
        <v>0</v>
      </c>
      <c r="G22" s="59"/>
    </row>
    <row r="23" spans="1:7" ht="12.75">
      <c r="A23" s="21">
        <v>13</v>
      </c>
      <c r="B23" s="39" t="s">
        <v>64</v>
      </c>
      <c r="C23" s="29"/>
      <c r="D23" s="40">
        <v>2</v>
      </c>
      <c r="E23" s="15" t="s">
        <v>9</v>
      </c>
      <c r="F23" s="25">
        <f t="shared" si="0"/>
        <v>0</v>
      </c>
      <c r="G23" s="59" t="s">
        <v>196</v>
      </c>
    </row>
    <row r="24" spans="1:7" ht="12.75">
      <c r="A24" s="21">
        <v>14</v>
      </c>
      <c r="B24" s="41" t="s">
        <v>65</v>
      </c>
      <c r="C24" s="29"/>
      <c r="D24" s="42">
        <v>45</v>
      </c>
      <c r="E24" s="15" t="s">
        <v>9</v>
      </c>
      <c r="F24" s="25">
        <f t="shared" si="0"/>
        <v>0</v>
      </c>
      <c r="G24" s="59" t="s">
        <v>196</v>
      </c>
    </row>
    <row r="25" spans="1:7" ht="12.75">
      <c r="A25" s="21">
        <v>15</v>
      </c>
      <c r="B25" s="39" t="s">
        <v>66</v>
      </c>
      <c r="C25" s="29"/>
      <c r="D25" s="40">
        <v>412</v>
      </c>
      <c r="E25" s="15" t="s">
        <v>9</v>
      </c>
      <c r="F25" s="25">
        <f t="shared" si="0"/>
        <v>0</v>
      </c>
      <c r="G25" s="59" t="s">
        <v>196</v>
      </c>
    </row>
    <row r="26" spans="1:7" ht="12.75">
      <c r="A26" s="21">
        <v>16</v>
      </c>
      <c r="B26" s="41" t="s">
        <v>67</v>
      </c>
      <c r="C26" s="29"/>
      <c r="D26" s="42">
        <v>66</v>
      </c>
      <c r="E26" s="15" t="s">
        <v>9</v>
      </c>
      <c r="F26" s="25">
        <f t="shared" si="0"/>
        <v>0</v>
      </c>
      <c r="G26" s="59" t="s">
        <v>196</v>
      </c>
    </row>
    <row r="27" spans="1:7" ht="12.75">
      <c r="A27" s="21">
        <v>17</v>
      </c>
      <c r="B27" s="39" t="s">
        <v>68</v>
      </c>
      <c r="C27" s="29"/>
      <c r="D27" s="40">
        <v>33</v>
      </c>
      <c r="E27" s="15" t="s">
        <v>9</v>
      </c>
      <c r="F27" s="25">
        <f t="shared" si="0"/>
        <v>0</v>
      </c>
      <c r="G27" s="59" t="s">
        <v>196</v>
      </c>
    </row>
    <row r="28" spans="1:7" ht="12.75">
      <c r="A28" s="21">
        <v>18</v>
      </c>
      <c r="B28" s="41" t="s">
        <v>69</v>
      </c>
      <c r="C28" s="29"/>
      <c r="D28" s="42">
        <v>32</v>
      </c>
      <c r="E28" s="15" t="s">
        <v>9</v>
      </c>
      <c r="F28" s="25">
        <f t="shared" si="0"/>
        <v>0</v>
      </c>
      <c r="G28" s="59" t="s">
        <v>196</v>
      </c>
    </row>
    <row r="29" spans="1:7" ht="12.75">
      <c r="A29" s="21">
        <v>19</v>
      </c>
      <c r="B29" s="39" t="s">
        <v>70</v>
      </c>
      <c r="C29" s="29"/>
      <c r="D29" s="40">
        <v>3</v>
      </c>
      <c r="E29" s="15" t="s">
        <v>9</v>
      </c>
      <c r="F29" s="25">
        <f t="shared" si="0"/>
        <v>0</v>
      </c>
      <c r="G29" s="59" t="s">
        <v>196</v>
      </c>
    </row>
    <row r="30" spans="1:7" ht="12.75">
      <c r="A30" s="21">
        <v>20</v>
      </c>
      <c r="B30" s="39" t="s">
        <v>71</v>
      </c>
      <c r="C30" s="29"/>
      <c r="D30" s="42">
        <v>20</v>
      </c>
      <c r="E30" s="15" t="s">
        <v>9</v>
      </c>
      <c r="F30" s="25">
        <f t="shared" si="0"/>
        <v>0</v>
      </c>
      <c r="G30" s="59" t="s">
        <v>196</v>
      </c>
    </row>
    <row r="31" spans="1:7" ht="12.75">
      <c r="A31" s="21">
        <v>21</v>
      </c>
      <c r="B31" s="39" t="s">
        <v>72</v>
      </c>
      <c r="C31" s="29"/>
      <c r="D31" s="40">
        <v>83</v>
      </c>
      <c r="E31" s="15" t="s">
        <v>9</v>
      </c>
      <c r="F31" s="25">
        <f t="shared" si="0"/>
        <v>0</v>
      </c>
      <c r="G31" s="59" t="s">
        <v>196</v>
      </c>
    </row>
    <row r="32" spans="1:7" ht="12.75">
      <c r="A32" s="21">
        <v>22</v>
      </c>
      <c r="B32" s="41" t="s">
        <v>73</v>
      </c>
      <c r="C32" s="29"/>
      <c r="D32" s="42">
        <v>560</v>
      </c>
      <c r="E32" s="17" t="s">
        <v>9</v>
      </c>
      <c r="F32" s="25">
        <f t="shared" si="0"/>
        <v>0</v>
      </c>
      <c r="G32" s="59" t="s">
        <v>196</v>
      </c>
    </row>
    <row r="33" spans="1:7" ht="12.75">
      <c r="A33" s="21">
        <v>23</v>
      </c>
      <c r="B33" s="39" t="s">
        <v>74</v>
      </c>
      <c r="C33" s="29"/>
      <c r="D33" s="40">
        <v>1</v>
      </c>
      <c r="E33" s="35" t="s">
        <v>9</v>
      </c>
      <c r="F33" s="25">
        <f t="shared" si="0"/>
        <v>0</v>
      </c>
      <c r="G33" s="59" t="s">
        <v>196</v>
      </c>
    </row>
    <row r="34" spans="1:7" ht="12.75">
      <c r="A34" s="21">
        <v>24</v>
      </c>
      <c r="B34" s="41" t="s">
        <v>75</v>
      </c>
      <c r="C34" s="29"/>
      <c r="D34" s="42">
        <v>11</v>
      </c>
      <c r="E34" s="15" t="s">
        <v>9</v>
      </c>
      <c r="F34" s="25">
        <f t="shared" si="0"/>
        <v>0</v>
      </c>
      <c r="G34" s="59" t="s">
        <v>196</v>
      </c>
    </row>
    <row r="35" spans="1:7" ht="12.75">
      <c r="A35" s="21">
        <v>25</v>
      </c>
      <c r="B35" s="39" t="s">
        <v>76</v>
      </c>
      <c r="C35" s="29"/>
      <c r="D35" s="40">
        <v>500</v>
      </c>
      <c r="E35" s="17" t="s">
        <v>9</v>
      </c>
      <c r="F35" s="25">
        <f t="shared" si="0"/>
        <v>0</v>
      </c>
      <c r="G35" s="59" t="s">
        <v>196</v>
      </c>
    </row>
    <row r="36" spans="1:7" ht="12.75">
      <c r="A36" s="21">
        <v>26</v>
      </c>
      <c r="B36" s="39" t="s">
        <v>77</v>
      </c>
      <c r="C36" s="29"/>
      <c r="D36" s="42">
        <v>2</v>
      </c>
      <c r="E36" s="17" t="s">
        <v>9</v>
      </c>
      <c r="F36" s="25">
        <f t="shared" si="0"/>
        <v>0</v>
      </c>
      <c r="G36" s="59" t="s">
        <v>196</v>
      </c>
    </row>
    <row r="37" spans="1:7" ht="12.75">
      <c r="A37" s="21">
        <v>27</v>
      </c>
      <c r="B37" s="39" t="s">
        <v>78</v>
      </c>
      <c r="C37" s="29"/>
      <c r="D37" s="40">
        <v>50</v>
      </c>
      <c r="E37" s="17" t="s">
        <v>9</v>
      </c>
      <c r="F37" s="25">
        <f t="shared" si="0"/>
        <v>0</v>
      </c>
      <c r="G37" s="59" t="s">
        <v>196</v>
      </c>
    </row>
    <row r="38" spans="1:7" ht="12.75">
      <c r="A38" s="21">
        <v>28</v>
      </c>
      <c r="B38" s="41" t="s">
        <v>79</v>
      </c>
      <c r="C38" s="29"/>
      <c r="D38" s="42">
        <v>98</v>
      </c>
      <c r="E38" s="15" t="s">
        <v>9</v>
      </c>
      <c r="F38" s="25">
        <f t="shared" si="0"/>
        <v>0</v>
      </c>
      <c r="G38" s="59" t="s">
        <v>196</v>
      </c>
    </row>
    <row r="39" spans="1:7" ht="12.75">
      <c r="A39" s="21">
        <v>29</v>
      </c>
      <c r="B39" s="39" t="s">
        <v>80</v>
      </c>
      <c r="C39" s="29"/>
      <c r="D39" s="40">
        <v>5</v>
      </c>
      <c r="E39" s="15" t="s">
        <v>9</v>
      </c>
      <c r="F39" s="25">
        <f t="shared" si="0"/>
        <v>0</v>
      </c>
      <c r="G39" s="59" t="s">
        <v>196</v>
      </c>
    </row>
    <row r="40" spans="1:7" ht="12.75">
      <c r="A40" s="21">
        <v>30</v>
      </c>
      <c r="B40" s="41" t="s">
        <v>81</v>
      </c>
      <c r="C40" s="29"/>
      <c r="D40" s="42">
        <v>15</v>
      </c>
      <c r="E40" s="15" t="s">
        <v>9</v>
      </c>
      <c r="F40" s="25">
        <f t="shared" si="0"/>
        <v>0</v>
      </c>
      <c r="G40" s="59" t="s">
        <v>196</v>
      </c>
    </row>
    <row r="41" spans="1:7" ht="12.75">
      <c r="A41" s="21">
        <v>31</v>
      </c>
      <c r="B41" s="39" t="s">
        <v>82</v>
      </c>
      <c r="C41" s="29"/>
      <c r="D41" s="40">
        <v>7</v>
      </c>
      <c r="E41" s="15" t="s">
        <v>9</v>
      </c>
      <c r="F41" s="25">
        <f t="shared" si="0"/>
        <v>0</v>
      </c>
      <c r="G41" s="59" t="s">
        <v>196</v>
      </c>
    </row>
    <row r="42" spans="1:7" ht="12.75">
      <c r="A42" s="21">
        <v>32</v>
      </c>
      <c r="B42" s="39" t="s">
        <v>83</v>
      </c>
      <c r="C42" s="29"/>
      <c r="D42" s="42">
        <v>13</v>
      </c>
      <c r="E42" s="15" t="s">
        <v>9</v>
      </c>
      <c r="F42" s="25">
        <f t="shared" si="0"/>
        <v>0</v>
      </c>
      <c r="G42" s="59" t="s">
        <v>196</v>
      </c>
    </row>
    <row r="43" spans="1:7" ht="12.75">
      <c r="A43" s="21">
        <v>33</v>
      </c>
      <c r="B43" s="43" t="s">
        <v>84</v>
      </c>
      <c r="C43" s="29"/>
      <c r="D43" s="40">
        <v>5</v>
      </c>
      <c r="E43" s="15" t="s">
        <v>9</v>
      </c>
      <c r="F43" s="25">
        <f t="shared" si="0"/>
        <v>0</v>
      </c>
      <c r="G43" s="59" t="s">
        <v>196</v>
      </c>
    </row>
    <row r="44" spans="1:7" ht="12.75">
      <c r="A44" s="21">
        <v>34</v>
      </c>
      <c r="B44" s="39" t="s">
        <v>85</v>
      </c>
      <c r="C44" s="29"/>
      <c r="D44" s="42">
        <v>10</v>
      </c>
      <c r="E44" s="15" t="s">
        <v>9</v>
      </c>
      <c r="F44" s="25">
        <f t="shared" si="0"/>
        <v>0</v>
      </c>
      <c r="G44" s="59" t="s">
        <v>196</v>
      </c>
    </row>
    <row r="45" spans="1:7" ht="12.75">
      <c r="A45" s="21">
        <v>35</v>
      </c>
      <c r="B45" s="39" t="s">
        <v>86</v>
      </c>
      <c r="C45" s="29"/>
      <c r="D45" s="40">
        <v>62</v>
      </c>
      <c r="E45" s="15" t="s">
        <v>9</v>
      </c>
      <c r="F45" s="25">
        <f t="shared" si="0"/>
        <v>0</v>
      </c>
      <c r="G45" s="59" t="s">
        <v>196</v>
      </c>
    </row>
    <row r="46" spans="1:7" ht="12.75">
      <c r="A46" s="22" t="s">
        <v>10</v>
      </c>
      <c r="B46" s="41" t="s">
        <v>87</v>
      </c>
      <c r="C46" s="29"/>
      <c r="D46" s="42">
        <v>6</v>
      </c>
      <c r="E46" s="15" t="s">
        <v>9</v>
      </c>
      <c r="F46" s="25">
        <f t="shared" si="0"/>
        <v>0</v>
      </c>
      <c r="G46" s="59" t="s">
        <v>196</v>
      </c>
    </row>
    <row r="47" spans="1:7" ht="12.75">
      <c r="A47" s="18">
        <v>37</v>
      </c>
      <c r="B47" s="39" t="s">
        <v>88</v>
      </c>
      <c r="C47" s="29"/>
      <c r="D47" s="40">
        <v>751</v>
      </c>
      <c r="E47" s="15" t="s">
        <v>9</v>
      </c>
      <c r="F47" s="25">
        <f t="shared" si="0"/>
        <v>0</v>
      </c>
      <c r="G47" s="59" t="s">
        <v>196</v>
      </c>
    </row>
    <row r="48" spans="1:7" ht="12.75">
      <c r="A48" s="18" t="s">
        <v>11</v>
      </c>
      <c r="B48" s="41" t="s">
        <v>89</v>
      </c>
      <c r="C48" s="29"/>
      <c r="D48" s="42">
        <v>16</v>
      </c>
      <c r="E48" s="15" t="s">
        <v>9</v>
      </c>
      <c r="F48" s="25">
        <f t="shared" si="0"/>
        <v>0</v>
      </c>
      <c r="G48" s="59" t="s">
        <v>196</v>
      </c>
    </row>
    <row r="49" spans="1:7" ht="12.75">
      <c r="A49" s="18" t="s">
        <v>12</v>
      </c>
      <c r="B49" s="39" t="s">
        <v>90</v>
      </c>
      <c r="C49" s="29"/>
      <c r="D49" s="40">
        <v>31</v>
      </c>
      <c r="E49" s="15" t="s">
        <v>9</v>
      </c>
      <c r="F49" s="25">
        <f t="shared" si="0"/>
        <v>0</v>
      </c>
      <c r="G49" s="59" t="s">
        <v>196</v>
      </c>
    </row>
    <row r="50" spans="1:7" ht="12.75">
      <c r="A50" s="18" t="s">
        <v>13</v>
      </c>
      <c r="B50" s="41" t="s">
        <v>91</v>
      </c>
      <c r="C50" s="29"/>
      <c r="D50" s="42">
        <v>31</v>
      </c>
      <c r="E50" s="15" t="s">
        <v>9</v>
      </c>
      <c r="F50" s="25">
        <f t="shared" si="0"/>
        <v>0</v>
      </c>
      <c r="G50" s="59" t="s">
        <v>196</v>
      </c>
    </row>
    <row r="51" spans="1:7" ht="12.75">
      <c r="A51" s="18" t="s">
        <v>14</v>
      </c>
      <c r="B51" s="39" t="s">
        <v>92</v>
      </c>
      <c r="C51" s="29"/>
      <c r="D51" s="40">
        <v>250</v>
      </c>
      <c r="E51" s="15" t="s">
        <v>9</v>
      </c>
      <c r="F51" s="25">
        <f t="shared" si="0"/>
        <v>0</v>
      </c>
      <c r="G51" s="59" t="s">
        <v>196</v>
      </c>
    </row>
    <row r="52" spans="1:7" ht="12.75">
      <c r="A52" s="18" t="s">
        <v>15</v>
      </c>
      <c r="B52" s="41" t="s">
        <v>93</v>
      </c>
      <c r="C52" s="29"/>
      <c r="D52" s="42">
        <v>166</v>
      </c>
      <c r="E52" s="15" t="s">
        <v>9</v>
      </c>
      <c r="F52" s="25">
        <f t="shared" si="0"/>
        <v>0</v>
      </c>
      <c r="G52" s="59" t="s">
        <v>196</v>
      </c>
    </row>
    <row r="53" spans="1:7" ht="12.75">
      <c r="A53" s="18" t="s">
        <v>16</v>
      </c>
      <c r="B53" s="39" t="s">
        <v>94</v>
      </c>
      <c r="C53" s="29"/>
      <c r="D53" s="40">
        <v>30</v>
      </c>
      <c r="E53" s="15" t="s">
        <v>9</v>
      </c>
      <c r="F53" s="25">
        <f t="shared" si="0"/>
        <v>0</v>
      </c>
      <c r="G53" s="59" t="s">
        <v>196</v>
      </c>
    </row>
    <row r="54" spans="1:7" ht="12.75">
      <c r="A54" s="18" t="s">
        <v>17</v>
      </c>
      <c r="B54" s="41" t="s">
        <v>95</v>
      </c>
      <c r="C54" s="29"/>
      <c r="D54" s="42">
        <v>49</v>
      </c>
      <c r="E54" s="15" t="s">
        <v>9</v>
      </c>
      <c r="F54" s="25">
        <f t="shared" si="0"/>
        <v>0</v>
      </c>
      <c r="G54" s="59" t="s">
        <v>196</v>
      </c>
    </row>
    <row r="55" spans="1:7" ht="12.75">
      <c r="A55" s="18" t="s">
        <v>18</v>
      </c>
      <c r="B55" s="39" t="s">
        <v>96</v>
      </c>
      <c r="C55" s="29"/>
      <c r="D55" s="40">
        <v>120</v>
      </c>
      <c r="E55" s="15" t="s">
        <v>9</v>
      </c>
      <c r="F55" s="25">
        <f t="shared" si="0"/>
        <v>0</v>
      </c>
      <c r="G55" s="59" t="s">
        <v>196</v>
      </c>
    </row>
    <row r="56" spans="1:7" ht="12.75">
      <c r="A56" s="18" t="s">
        <v>19</v>
      </c>
      <c r="B56" s="41" t="s">
        <v>97</v>
      </c>
      <c r="C56" s="29"/>
      <c r="D56" s="42">
        <v>10</v>
      </c>
      <c r="E56" s="15" t="s">
        <v>9</v>
      </c>
      <c r="F56" s="25">
        <f t="shared" si="0"/>
        <v>0</v>
      </c>
      <c r="G56" s="59"/>
    </row>
    <row r="57" spans="1:7" ht="12.75">
      <c r="A57" s="22" t="s">
        <v>20</v>
      </c>
      <c r="B57" s="39" t="s">
        <v>98</v>
      </c>
      <c r="C57" s="29"/>
      <c r="D57" s="40">
        <v>5</v>
      </c>
      <c r="E57" s="15" t="s">
        <v>9</v>
      </c>
      <c r="F57" s="25">
        <f t="shared" si="0"/>
        <v>0</v>
      </c>
      <c r="G57" s="59" t="s">
        <v>196</v>
      </c>
    </row>
    <row r="58" spans="1:7" ht="12.75">
      <c r="A58" s="18" t="s">
        <v>21</v>
      </c>
      <c r="B58" s="39" t="s">
        <v>99</v>
      </c>
      <c r="C58" s="29"/>
      <c r="D58" s="42">
        <v>1</v>
      </c>
      <c r="E58" s="15" t="s">
        <v>9</v>
      </c>
      <c r="F58" s="25">
        <f t="shared" si="0"/>
        <v>0</v>
      </c>
      <c r="G58" s="59"/>
    </row>
    <row r="59" spans="1:7" ht="12.75">
      <c r="A59" s="18" t="s">
        <v>22</v>
      </c>
      <c r="B59" s="39" t="s">
        <v>100</v>
      </c>
      <c r="C59" s="29"/>
      <c r="D59" s="40">
        <v>4</v>
      </c>
      <c r="E59" s="15" t="s">
        <v>9</v>
      </c>
      <c r="F59" s="25">
        <f t="shared" si="0"/>
        <v>0</v>
      </c>
      <c r="G59" s="59" t="s">
        <v>196</v>
      </c>
    </row>
    <row r="60" spans="1:7" ht="12.75">
      <c r="A60" s="18" t="s">
        <v>23</v>
      </c>
      <c r="B60" s="39" t="s">
        <v>101</v>
      </c>
      <c r="C60" s="29"/>
      <c r="D60" s="42">
        <v>1</v>
      </c>
      <c r="E60" s="15" t="s">
        <v>9</v>
      </c>
      <c r="F60" s="25">
        <f t="shared" si="0"/>
        <v>0</v>
      </c>
      <c r="G60" s="59" t="s">
        <v>196</v>
      </c>
    </row>
    <row r="61" spans="1:7" ht="12.75">
      <c r="A61" s="18" t="s">
        <v>24</v>
      </c>
      <c r="B61" s="39" t="s">
        <v>102</v>
      </c>
      <c r="C61" s="29"/>
      <c r="D61" s="40">
        <v>34</v>
      </c>
      <c r="E61" s="15" t="s">
        <v>9</v>
      </c>
      <c r="F61" s="25">
        <f t="shared" si="0"/>
        <v>0</v>
      </c>
      <c r="G61" s="59" t="s">
        <v>196</v>
      </c>
    </row>
    <row r="62" spans="1:7" ht="12.75">
      <c r="A62" s="18" t="s">
        <v>25</v>
      </c>
      <c r="B62" s="41" t="s">
        <v>103</v>
      </c>
      <c r="C62" s="29"/>
      <c r="D62" s="42">
        <v>7</v>
      </c>
      <c r="E62" s="15" t="s">
        <v>9</v>
      </c>
      <c r="F62" s="25">
        <f t="shared" si="0"/>
        <v>0</v>
      </c>
      <c r="G62" s="59"/>
    </row>
    <row r="63" spans="1:7" ht="12.75">
      <c r="A63" s="18" t="s">
        <v>26</v>
      </c>
      <c r="B63" s="39" t="s">
        <v>104</v>
      </c>
      <c r="C63" s="29"/>
      <c r="D63" s="40">
        <v>183</v>
      </c>
      <c r="E63" s="15" t="s">
        <v>9</v>
      </c>
      <c r="F63" s="25">
        <f t="shared" si="0"/>
        <v>0</v>
      </c>
      <c r="G63" s="59"/>
    </row>
    <row r="64" spans="1:7" ht="12.75">
      <c r="A64" s="18" t="s">
        <v>27</v>
      </c>
      <c r="B64" s="41" t="s">
        <v>187</v>
      </c>
      <c r="C64" s="29"/>
      <c r="D64" s="42">
        <v>7380</v>
      </c>
      <c r="E64" s="17" t="s">
        <v>9</v>
      </c>
      <c r="F64" s="25">
        <f t="shared" si="0"/>
        <v>0</v>
      </c>
      <c r="G64" s="59"/>
    </row>
    <row r="65" spans="1:7" ht="12.75">
      <c r="A65" s="18" t="s">
        <v>28</v>
      </c>
      <c r="B65" s="39" t="s">
        <v>105</v>
      </c>
      <c r="C65" s="29"/>
      <c r="D65" s="40">
        <v>20</v>
      </c>
      <c r="E65" s="15" t="s">
        <v>9</v>
      </c>
      <c r="F65" s="25">
        <f t="shared" si="0"/>
        <v>0</v>
      </c>
      <c r="G65" s="59"/>
    </row>
    <row r="66" spans="1:7" ht="12.75">
      <c r="A66" s="18" t="s">
        <v>29</v>
      </c>
      <c r="B66" s="41" t="s">
        <v>106</v>
      </c>
      <c r="C66" s="29"/>
      <c r="D66" s="42">
        <v>98</v>
      </c>
      <c r="E66" s="15" t="s">
        <v>9</v>
      </c>
      <c r="F66" s="25">
        <f t="shared" si="0"/>
        <v>0</v>
      </c>
      <c r="G66" s="59"/>
    </row>
    <row r="67" spans="1:7" ht="12.75">
      <c r="A67" s="18" t="s">
        <v>30</v>
      </c>
      <c r="B67" s="39" t="s">
        <v>107</v>
      </c>
      <c r="C67" s="29"/>
      <c r="D67" s="40">
        <v>50</v>
      </c>
      <c r="E67" s="15" t="s">
        <v>9</v>
      </c>
      <c r="F67" s="25">
        <f t="shared" si="0"/>
        <v>0</v>
      </c>
      <c r="G67" s="59" t="s">
        <v>196</v>
      </c>
    </row>
    <row r="68" spans="1:7" ht="12.75">
      <c r="A68" s="18" t="s">
        <v>31</v>
      </c>
      <c r="B68" s="39" t="s">
        <v>108</v>
      </c>
      <c r="C68" s="29"/>
      <c r="D68" s="42">
        <v>50</v>
      </c>
      <c r="E68" s="15" t="s">
        <v>9</v>
      </c>
      <c r="F68" s="25">
        <f t="shared" si="0"/>
        <v>0</v>
      </c>
      <c r="G68" s="59"/>
    </row>
    <row r="69" spans="1:7" ht="12.75">
      <c r="A69" s="18" t="s">
        <v>32</v>
      </c>
      <c r="B69" s="39" t="s">
        <v>109</v>
      </c>
      <c r="C69" s="29"/>
      <c r="D69" s="40">
        <v>8</v>
      </c>
      <c r="E69" s="17" t="s">
        <v>9</v>
      </c>
      <c r="F69" s="25">
        <f t="shared" si="0"/>
        <v>0</v>
      </c>
      <c r="G69" s="59" t="s">
        <v>196</v>
      </c>
    </row>
    <row r="70" spans="1:7" ht="12.75">
      <c r="A70" s="18" t="s">
        <v>33</v>
      </c>
      <c r="B70" s="41" t="s">
        <v>110</v>
      </c>
      <c r="C70" s="29"/>
      <c r="D70" s="42">
        <v>14</v>
      </c>
      <c r="E70" s="17" t="s">
        <v>9</v>
      </c>
      <c r="F70" s="25">
        <f t="shared" si="0"/>
        <v>0</v>
      </c>
      <c r="G70" s="59" t="s">
        <v>196</v>
      </c>
    </row>
    <row r="71" spans="1:7" ht="12.75">
      <c r="A71" s="18" t="s">
        <v>34</v>
      </c>
      <c r="B71" s="39" t="s">
        <v>111</v>
      </c>
      <c r="C71" s="29"/>
      <c r="D71" s="40">
        <v>30</v>
      </c>
      <c r="E71" s="17" t="s">
        <v>9</v>
      </c>
      <c r="F71" s="25">
        <f t="shared" si="0"/>
        <v>0</v>
      </c>
      <c r="G71" s="59" t="s">
        <v>196</v>
      </c>
    </row>
    <row r="72" spans="1:7" ht="12.75">
      <c r="A72" s="18" t="s">
        <v>35</v>
      </c>
      <c r="B72" s="41" t="s">
        <v>188</v>
      </c>
      <c r="C72" s="29"/>
      <c r="D72" s="42">
        <v>20000</v>
      </c>
      <c r="E72" s="17" t="s">
        <v>9</v>
      </c>
      <c r="F72" s="25">
        <f t="shared" si="0"/>
        <v>0</v>
      </c>
      <c r="G72" s="59"/>
    </row>
    <row r="73" spans="1:7" ht="12.75">
      <c r="A73" s="18" t="s">
        <v>36</v>
      </c>
      <c r="B73" s="39" t="s">
        <v>112</v>
      </c>
      <c r="C73" s="29"/>
      <c r="D73" s="40">
        <v>40</v>
      </c>
      <c r="E73" s="17" t="s">
        <v>9</v>
      </c>
      <c r="F73" s="25">
        <f t="shared" si="0"/>
        <v>0</v>
      </c>
      <c r="G73" s="59"/>
    </row>
    <row r="74" spans="1:7" ht="12.75">
      <c r="A74" s="18" t="s">
        <v>37</v>
      </c>
      <c r="B74" s="39" t="s">
        <v>113</v>
      </c>
      <c r="C74" s="29"/>
      <c r="D74" s="42">
        <v>500</v>
      </c>
      <c r="E74" s="17" t="s">
        <v>9</v>
      </c>
      <c r="F74" s="25">
        <f t="shared" si="0"/>
        <v>0</v>
      </c>
      <c r="G74" s="59"/>
    </row>
    <row r="75" spans="1:7" ht="12.75">
      <c r="A75" s="18" t="s">
        <v>38</v>
      </c>
      <c r="B75" s="39" t="s">
        <v>114</v>
      </c>
      <c r="C75" s="29"/>
      <c r="D75" s="40">
        <v>6</v>
      </c>
      <c r="E75" s="17" t="s">
        <v>9</v>
      </c>
      <c r="F75" s="25">
        <f t="shared" si="0"/>
        <v>0</v>
      </c>
      <c r="G75" s="59"/>
    </row>
    <row r="76" spans="1:7" ht="12.75">
      <c r="A76" s="18" t="s">
        <v>39</v>
      </c>
      <c r="B76" s="39" t="s">
        <v>115</v>
      </c>
      <c r="C76" s="29"/>
      <c r="D76" s="42">
        <v>50</v>
      </c>
      <c r="E76" s="17" t="s">
        <v>9</v>
      </c>
      <c r="F76" s="25">
        <f aca="true" t="shared" si="1" ref="F76:F84">SUM(C76*D76)</f>
        <v>0</v>
      </c>
      <c r="G76" s="59"/>
    </row>
    <row r="77" spans="1:7" ht="12.75">
      <c r="A77" s="18" t="s">
        <v>40</v>
      </c>
      <c r="B77" s="39" t="s">
        <v>116</v>
      </c>
      <c r="C77" s="29"/>
      <c r="D77" s="40">
        <v>30</v>
      </c>
      <c r="E77" s="17" t="s">
        <v>9</v>
      </c>
      <c r="F77" s="25">
        <f t="shared" si="1"/>
        <v>0</v>
      </c>
      <c r="G77" s="59"/>
    </row>
    <row r="78" spans="1:7" ht="12.75">
      <c r="A78" s="18" t="s">
        <v>41</v>
      </c>
      <c r="B78" s="41" t="s">
        <v>117</v>
      </c>
      <c r="C78" s="29"/>
      <c r="D78" s="42">
        <v>16</v>
      </c>
      <c r="E78" s="17" t="s">
        <v>9</v>
      </c>
      <c r="F78" s="25">
        <f t="shared" si="1"/>
        <v>0</v>
      </c>
      <c r="G78" s="59" t="s">
        <v>196</v>
      </c>
    </row>
    <row r="79" spans="1:7" ht="12.75">
      <c r="A79" s="18" t="s">
        <v>42</v>
      </c>
      <c r="B79" s="39" t="s">
        <v>118</v>
      </c>
      <c r="C79" s="29"/>
      <c r="D79" s="40">
        <v>205</v>
      </c>
      <c r="E79" s="17" t="s">
        <v>9</v>
      </c>
      <c r="F79" s="25">
        <f t="shared" si="1"/>
        <v>0</v>
      </c>
      <c r="G79" s="59" t="s">
        <v>196</v>
      </c>
    </row>
    <row r="80" spans="1:7" ht="12.75">
      <c r="A80" s="19" t="s">
        <v>43</v>
      </c>
      <c r="B80" s="41" t="s">
        <v>119</v>
      </c>
      <c r="C80" s="29"/>
      <c r="D80" s="42">
        <v>200</v>
      </c>
      <c r="E80" s="17" t="s">
        <v>9</v>
      </c>
      <c r="F80" s="25">
        <f t="shared" si="1"/>
        <v>0</v>
      </c>
      <c r="G80" s="59" t="s">
        <v>196</v>
      </c>
    </row>
    <row r="81" spans="1:7" ht="12.75">
      <c r="A81" s="19" t="s">
        <v>44</v>
      </c>
      <c r="B81" s="39" t="s">
        <v>141</v>
      </c>
      <c r="C81" s="30"/>
      <c r="D81" s="50">
        <v>5</v>
      </c>
      <c r="E81" s="17" t="s">
        <v>9</v>
      </c>
      <c r="F81" s="25">
        <f t="shared" si="1"/>
        <v>0</v>
      </c>
      <c r="G81" s="59" t="s">
        <v>196</v>
      </c>
    </row>
    <row r="82" spans="1:7" ht="12.75">
      <c r="A82" s="19" t="s">
        <v>45</v>
      </c>
      <c r="B82" s="41" t="s">
        <v>142</v>
      </c>
      <c r="C82" s="30"/>
      <c r="D82" s="40">
        <v>2</v>
      </c>
      <c r="E82" s="15" t="s">
        <v>9</v>
      </c>
      <c r="F82" s="25">
        <f t="shared" si="1"/>
        <v>0</v>
      </c>
      <c r="G82" s="59" t="s">
        <v>196</v>
      </c>
    </row>
    <row r="83" spans="1:7" ht="12.75">
      <c r="A83" s="19" t="s">
        <v>46</v>
      </c>
      <c r="B83" s="39" t="s">
        <v>143</v>
      </c>
      <c r="C83" s="30"/>
      <c r="D83" s="42">
        <v>6</v>
      </c>
      <c r="E83" s="15" t="s">
        <v>9</v>
      </c>
      <c r="F83" s="25">
        <f t="shared" si="1"/>
        <v>0</v>
      </c>
      <c r="G83" s="59" t="s">
        <v>196</v>
      </c>
    </row>
    <row r="84" spans="1:7" ht="12.75">
      <c r="A84" s="36" t="s">
        <v>47</v>
      </c>
      <c r="B84" s="44" t="s">
        <v>144</v>
      </c>
      <c r="C84" s="37"/>
      <c r="D84" s="45">
        <v>635</v>
      </c>
      <c r="E84" s="20" t="s">
        <v>9</v>
      </c>
      <c r="F84" s="38">
        <f t="shared" si="1"/>
        <v>0</v>
      </c>
      <c r="G84" s="59" t="s">
        <v>196</v>
      </c>
    </row>
    <row r="85" spans="1:7" ht="12.75">
      <c r="A85" s="18">
        <v>75</v>
      </c>
      <c r="B85" s="46" t="s">
        <v>145</v>
      </c>
      <c r="C85" s="30"/>
      <c r="D85" s="47">
        <v>2</v>
      </c>
      <c r="E85" s="15" t="s">
        <v>9</v>
      </c>
      <c r="F85" s="25">
        <f aca="true" t="shared" si="2" ref="F85:F91">SUM(C85*D85)</f>
        <v>0</v>
      </c>
      <c r="G85" s="59" t="s">
        <v>196</v>
      </c>
    </row>
    <row r="86" spans="1:7" ht="12.75">
      <c r="A86" s="23" t="s">
        <v>120</v>
      </c>
      <c r="B86" s="48" t="s">
        <v>146</v>
      </c>
      <c r="C86" s="30"/>
      <c r="D86" s="49">
        <v>4</v>
      </c>
      <c r="E86" s="15" t="s">
        <v>9</v>
      </c>
      <c r="F86" s="25">
        <f t="shared" si="2"/>
        <v>0</v>
      </c>
      <c r="G86" s="59"/>
    </row>
    <row r="87" spans="1:7" ht="12.75">
      <c r="A87" s="23" t="s">
        <v>121</v>
      </c>
      <c r="B87" s="46" t="s">
        <v>147</v>
      </c>
      <c r="C87" s="31"/>
      <c r="D87" s="47">
        <v>10</v>
      </c>
      <c r="E87" s="15" t="s">
        <v>9</v>
      </c>
      <c r="F87" s="25">
        <f t="shared" si="2"/>
        <v>0</v>
      </c>
      <c r="G87" s="59" t="s">
        <v>196</v>
      </c>
    </row>
    <row r="88" spans="1:7" ht="12.75">
      <c r="A88" s="18">
        <v>78</v>
      </c>
      <c r="B88" s="46" t="s">
        <v>148</v>
      </c>
      <c r="C88" s="30"/>
      <c r="D88" s="49">
        <v>7</v>
      </c>
      <c r="E88" s="15" t="s">
        <v>9</v>
      </c>
      <c r="F88" s="25">
        <f t="shared" si="2"/>
        <v>0</v>
      </c>
      <c r="G88" s="59" t="s">
        <v>196</v>
      </c>
    </row>
    <row r="89" spans="1:7" ht="12.75">
      <c r="A89" s="18">
        <v>79</v>
      </c>
      <c r="B89" s="46" t="s">
        <v>149</v>
      </c>
      <c r="C89" s="30"/>
      <c r="D89" s="47">
        <v>2</v>
      </c>
      <c r="E89" s="15" t="s">
        <v>9</v>
      </c>
      <c r="F89" s="25">
        <f t="shared" si="2"/>
        <v>0</v>
      </c>
      <c r="G89" s="59" t="s">
        <v>196</v>
      </c>
    </row>
    <row r="90" spans="1:7" ht="12.75">
      <c r="A90" s="18">
        <v>80</v>
      </c>
      <c r="B90" s="48" t="s">
        <v>150</v>
      </c>
      <c r="C90" s="30"/>
      <c r="D90" s="49">
        <v>2</v>
      </c>
      <c r="E90" s="15" t="s">
        <v>9</v>
      </c>
      <c r="F90" s="25">
        <f t="shared" si="2"/>
        <v>0</v>
      </c>
      <c r="G90" s="59" t="s">
        <v>196</v>
      </c>
    </row>
    <row r="91" spans="1:7" ht="12.75">
      <c r="A91" s="18">
        <v>81</v>
      </c>
      <c r="B91" s="46" t="s">
        <v>151</v>
      </c>
      <c r="C91" s="31"/>
      <c r="D91" s="47">
        <v>143</v>
      </c>
      <c r="E91" s="15" t="s">
        <v>9</v>
      </c>
      <c r="F91" s="25">
        <f t="shared" si="2"/>
        <v>0</v>
      </c>
      <c r="G91" s="59"/>
    </row>
    <row r="92" spans="1:7" ht="12.75">
      <c r="A92" s="18">
        <v>82</v>
      </c>
      <c r="B92" s="48" t="s">
        <v>152</v>
      </c>
      <c r="C92" s="30"/>
      <c r="D92" s="49">
        <v>300</v>
      </c>
      <c r="E92" s="15" t="s">
        <v>9</v>
      </c>
      <c r="F92" s="25">
        <f aca="true" t="shared" si="3" ref="F92:F105">SUM(C92*D92)</f>
        <v>0</v>
      </c>
      <c r="G92" s="59"/>
    </row>
    <row r="93" spans="1:7" ht="12.75">
      <c r="A93" s="18">
        <v>83</v>
      </c>
      <c r="B93" s="46" t="s">
        <v>153</v>
      </c>
      <c r="C93" s="30"/>
      <c r="D93" s="47">
        <v>716</v>
      </c>
      <c r="E93" s="15" t="s">
        <v>9</v>
      </c>
      <c r="F93" s="25">
        <f t="shared" si="3"/>
        <v>0</v>
      </c>
      <c r="G93" s="59"/>
    </row>
    <row r="94" spans="1:7" ht="12.75">
      <c r="A94" s="18">
        <v>84</v>
      </c>
      <c r="B94" s="48" t="s">
        <v>154</v>
      </c>
      <c r="C94" s="31"/>
      <c r="D94" s="49">
        <v>50</v>
      </c>
      <c r="E94" s="15" t="s">
        <v>9</v>
      </c>
      <c r="F94" s="25">
        <f t="shared" si="3"/>
        <v>0</v>
      </c>
      <c r="G94" s="59"/>
    </row>
    <row r="95" spans="1:7" ht="12.75">
      <c r="A95" s="18">
        <v>85</v>
      </c>
      <c r="B95" s="46" t="s">
        <v>155</v>
      </c>
      <c r="C95" s="30"/>
      <c r="D95" s="47">
        <v>550</v>
      </c>
      <c r="E95" s="15" t="s">
        <v>9</v>
      </c>
      <c r="F95" s="25">
        <f t="shared" si="3"/>
        <v>0</v>
      </c>
      <c r="G95" s="59" t="s">
        <v>196</v>
      </c>
    </row>
    <row r="96" spans="1:7" ht="12.75">
      <c r="A96" s="18">
        <v>86</v>
      </c>
      <c r="B96" s="48" t="s">
        <v>156</v>
      </c>
      <c r="C96" s="30"/>
      <c r="D96" s="49">
        <v>6</v>
      </c>
      <c r="E96" s="15" t="s">
        <v>9</v>
      </c>
      <c r="F96" s="25">
        <f t="shared" si="3"/>
        <v>0</v>
      </c>
      <c r="G96" s="59" t="s">
        <v>196</v>
      </c>
    </row>
    <row r="97" spans="1:7" ht="12.75">
      <c r="A97" s="18">
        <v>87</v>
      </c>
      <c r="B97" s="46" t="s">
        <v>157</v>
      </c>
      <c r="C97" s="30"/>
      <c r="D97" s="47">
        <v>516</v>
      </c>
      <c r="E97" s="15" t="s">
        <v>9</v>
      </c>
      <c r="F97" s="25">
        <f t="shared" si="3"/>
        <v>0</v>
      </c>
      <c r="G97" s="59" t="s">
        <v>196</v>
      </c>
    </row>
    <row r="98" spans="1:7" ht="12.75">
      <c r="A98" s="18">
        <v>88</v>
      </c>
      <c r="B98" s="48" t="s">
        <v>158</v>
      </c>
      <c r="C98" s="31"/>
      <c r="D98" s="49">
        <v>61</v>
      </c>
      <c r="E98" s="15" t="s">
        <v>9</v>
      </c>
      <c r="F98" s="25">
        <f t="shared" si="3"/>
        <v>0</v>
      </c>
      <c r="G98" s="59" t="s">
        <v>196</v>
      </c>
    </row>
    <row r="99" spans="1:7" ht="12.75">
      <c r="A99" s="18">
        <v>89</v>
      </c>
      <c r="B99" s="46" t="s">
        <v>159</v>
      </c>
      <c r="C99" s="30"/>
      <c r="D99" s="47">
        <v>3</v>
      </c>
      <c r="E99" s="15" t="s">
        <v>9</v>
      </c>
      <c r="F99" s="25">
        <f t="shared" si="3"/>
        <v>0</v>
      </c>
      <c r="G99" s="59" t="s">
        <v>196</v>
      </c>
    </row>
    <row r="100" spans="1:7" ht="12.75">
      <c r="A100" s="18">
        <v>90</v>
      </c>
      <c r="B100" s="48" t="s">
        <v>160</v>
      </c>
      <c r="C100" s="30"/>
      <c r="D100" s="49">
        <v>10</v>
      </c>
      <c r="E100" s="15" t="s">
        <v>9</v>
      </c>
      <c r="F100" s="25">
        <f t="shared" si="3"/>
        <v>0</v>
      </c>
      <c r="G100" s="59" t="s">
        <v>196</v>
      </c>
    </row>
    <row r="101" spans="1:7" ht="12.75">
      <c r="A101" s="18">
        <v>81</v>
      </c>
      <c r="B101" s="46" t="s">
        <v>161</v>
      </c>
      <c r="C101" s="31"/>
      <c r="D101" s="47">
        <v>2</v>
      </c>
      <c r="E101" s="15" t="s">
        <v>9</v>
      </c>
      <c r="F101" s="25">
        <f t="shared" si="3"/>
        <v>0</v>
      </c>
      <c r="G101" s="59" t="s">
        <v>196</v>
      </c>
    </row>
    <row r="102" spans="1:7" ht="12.75">
      <c r="A102" s="18">
        <v>92</v>
      </c>
      <c r="B102" s="46" t="s">
        <v>162</v>
      </c>
      <c r="C102" s="30"/>
      <c r="D102" s="49">
        <v>3</v>
      </c>
      <c r="E102" s="15" t="s">
        <v>9</v>
      </c>
      <c r="F102" s="25">
        <f t="shared" si="3"/>
        <v>0</v>
      </c>
      <c r="G102" s="59" t="s">
        <v>196</v>
      </c>
    </row>
    <row r="103" spans="1:7" ht="12.75">
      <c r="A103" s="18">
        <v>93</v>
      </c>
      <c r="B103" s="46" t="s">
        <v>163</v>
      </c>
      <c r="C103" s="30"/>
      <c r="D103" s="47">
        <v>10</v>
      </c>
      <c r="E103" s="17" t="s">
        <v>9</v>
      </c>
      <c r="F103" s="25">
        <f t="shared" si="3"/>
        <v>0</v>
      </c>
      <c r="G103" s="59"/>
    </row>
    <row r="104" spans="1:7" ht="12.75">
      <c r="A104" s="18">
        <v>94</v>
      </c>
      <c r="B104" s="48" t="s">
        <v>164</v>
      </c>
      <c r="C104" s="30"/>
      <c r="D104" s="49">
        <v>10</v>
      </c>
      <c r="E104" s="35" t="s">
        <v>9</v>
      </c>
      <c r="F104" s="25">
        <f t="shared" si="3"/>
        <v>0</v>
      </c>
      <c r="G104" s="59" t="s">
        <v>196</v>
      </c>
    </row>
    <row r="105" spans="1:7" ht="12.75">
      <c r="A105" s="18">
        <v>94</v>
      </c>
      <c r="B105" s="46" t="s">
        <v>165</v>
      </c>
      <c r="C105" s="31"/>
      <c r="D105" s="47">
        <v>5</v>
      </c>
      <c r="E105" s="15" t="s">
        <v>9</v>
      </c>
      <c r="F105" s="25">
        <f t="shared" si="3"/>
        <v>0</v>
      </c>
      <c r="G105" s="59" t="s">
        <v>196</v>
      </c>
    </row>
    <row r="106" spans="1:7" ht="12.75">
      <c r="A106" s="18">
        <v>96</v>
      </c>
      <c r="B106" s="48" t="s">
        <v>166</v>
      </c>
      <c r="C106" s="30"/>
      <c r="D106" s="49">
        <v>3</v>
      </c>
      <c r="E106" s="17" t="s">
        <v>9</v>
      </c>
      <c r="F106" s="25">
        <f aca="true" t="shared" si="4" ref="F106:F127">SUM(C106*D106)</f>
        <v>0</v>
      </c>
      <c r="G106" s="59" t="s">
        <v>196</v>
      </c>
    </row>
    <row r="107" spans="1:7" ht="12.75">
      <c r="A107" s="18">
        <v>97</v>
      </c>
      <c r="B107" s="46" t="s">
        <v>167</v>
      </c>
      <c r="C107" s="30"/>
      <c r="D107" s="47">
        <v>43</v>
      </c>
      <c r="E107" s="17" t="s">
        <v>9</v>
      </c>
      <c r="F107" s="25">
        <f t="shared" si="4"/>
        <v>0</v>
      </c>
      <c r="G107" s="59"/>
    </row>
    <row r="108" spans="1:7" ht="12.75">
      <c r="A108" s="18">
        <v>98</v>
      </c>
      <c r="B108" s="48" t="s">
        <v>168</v>
      </c>
      <c r="C108" s="31"/>
      <c r="D108" s="49">
        <v>2</v>
      </c>
      <c r="E108" s="17" t="s">
        <v>9</v>
      </c>
      <c r="F108" s="25">
        <f t="shared" si="4"/>
        <v>0</v>
      </c>
      <c r="G108" s="59"/>
    </row>
    <row r="109" spans="1:7" ht="12.75">
      <c r="A109" s="23" t="s">
        <v>122</v>
      </c>
      <c r="B109" s="46" t="s">
        <v>169</v>
      </c>
      <c r="C109" s="30"/>
      <c r="D109" s="47">
        <v>30</v>
      </c>
      <c r="E109" s="15" t="s">
        <v>9</v>
      </c>
      <c r="F109" s="25">
        <f t="shared" si="4"/>
        <v>0</v>
      </c>
      <c r="G109" s="59"/>
    </row>
    <row r="110" spans="1:7" ht="12.75">
      <c r="A110" s="23" t="s">
        <v>123</v>
      </c>
      <c r="B110" s="48" t="s">
        <v>170</v>
      </c>
      <c r="C110" s="30"/>
      <c r="D110" s="49">
        <v>40</v>
      </c>
      <c r="E110" s="15" t="s">
        <v>9</v>
      </c>
      <c r="F110" s="25">
        <f t="shared" si="4"/>
        <v>0</v>
      </c>
      <c r="G110" s="59" t="s">
        <v>196</v>
      </c>
    </row>
    <row r="111" spans="1:7" ht="12.75">
      <c r="A111" s="23" t="s">
        <v>124</v>
      </c>
      <c r="B111" s="46" t="s">
        <v>171</v>
      </c>
      <c r="C111" s="30"/>
      <c r="D111" s="47">
        <v>26</v>
      </c>
      <c r="E111" s="15" t="s">
        <v>9</v>
      </c>
      <c r="F111" s="25">
        <f t="shared" si="4"/>
        <v>0</v>
      </c>
      <c r="G111" s="59"/>
    </row>
    <row r="112" spans="1:7" ht="12.75">
      <c r="A112" s="23" t="s">
        <v>125</v>
      </c>
      <c r="B112" s="48" t="s">
        <v>172</v>
      </c>
      <c r="C112" s="31"/>
      <c r="D112" s="49">
        <v>10</v>
      </c>
      <c r="E112" s="15" t="s">
        <v>9</v>
      </c>
      <c r="F112" s="25">
        <f t="shared" si="4"/>
        <v>0</v>
      </c>
      <c r="G112" s="59"/>
    </row>
    <row r="113" spans="1:7" ht="12.75">
      <c r="A113" s="23" t="s">
        <v>126</v>
      </c>
      <c r="B113" s="46" t="s">
        <v>173</v>
      </c>
      <c r="C113" s="30"/>
      <c r="D113" s="47">
        <v>20</v>
      </c>
      <c r="E113" s="15" t="s">
        <v>9</v>
      </c>
      <c r="F113" s="25">
        <f t="shared" si="4"/>
        <v>0</v>
      </c>
      <c r="G113" s="59"/>
    </row>
    <row r="114" spans="1:7" ht="12.75">
      <c r="A114" s="23" t="s">
        <v>127</v>
      </c>
      <c r="B114" s="48" t="s">
        <v>197</v>
      </c>
      <c r="C114" s="30"/>
      <c r="D114" s="49">
        <v>10000</v>
      </c>
      <c r="E114" s="15" t="s">
        <v>9</v>
      </c>
      <c r="F114" s="25">
        <f t="shared" si="4"/>
        <v>0</v>
      </c>
      <c r="G114" s="59"/>
    </row>
    <row r="115" spans="1:7" ht="12.75">
      <c r="A115" s="23" t="s">
        <v>128</v>
      </c>
      <c r="B115" s="46" t="s">
        <v>174</v>
      </c>
      <c r="C115" s="31"/>
      <c r="D115" s="47">
        <v>8208</v>
      </c>
      <c r="E115" s="15" t="s">
        <v>9</v>
      </c>
      <c r="F115" s="25">
        <f t="shared" si="4"/>
        <v>0</v>
      </c>
      <c r="G115" s="59"/>
    </row>
    <row r="116" spans="1:7" ht="12.75">
      <c r="A116" s="23" t="s">
        <v>129</v>
      </c>
      <c r="B116" s="48" t="s">
        <v>175</v>
      </c>
      <c r="C116" s="30"/>
      <c r="D116" s="49">
        <v>474</v>
      </c>
      <c r="E116" s="15" t="s">
        <v>9</v>
      </c>
      <c r="F116" s="25">
        <f t="shared" si="4"/>
        <v>0</v>
      </c>
      <c r="G116" s="59"/>
    </row>
    <row r="117" spans="1:7" ht="12.75">
      <c r="A117" s="23" t="s">
        <v>130</v>
      </c>
      <c r="B117" s="46" t="s">
        <v>176</v>
      </c>
      <c r="C117" s="30"/>
      <c r="D117" s="47">
        <v>10</v>
      </c>
      <c r="E117" s="15" t="s">
        <v>9</v>
      </c>
      <c r="F117" s="25">
        <f t="shared" si="4"/>
        <v>0</v>
      </c>
      <c r="G117" s="59"/>
    </row>
    <row r="118" spans="1:7" ht="12.75">
      <c r="A118" s="23" t="s">
        <v>131</v>
      </c>
      <c r="B118" s="48" t="s">
        <v>177</v>
      </c>
      <c r="C118" s="30"/>
      <c r="D118" s="49">
        <v>5</v>
      </c>
      <c r="E118" s="15" t="s">
        <v>9</v>
      </c>
      <c r="F118" s="25">
        <f t="shared" si="4"/>
        <v>0</v>
      </c>
      <c r="G118" s="59" t="s">
        <v>196</v>
      </c>
    </row>
    <row r="119" spans="1:7" ht="12.75">
      <c r="A119" s="23" t="s">
        <v>132</v>
      </c>
      <c r="B119" s="46" t="s">
        <v>178</v>
      </c>
      <c r="C119" s="31"/>
      <c r="D119" s="47">
        <v>8</v>
      </c>
      <c r="E119" s="15" t="s">
        <v>9</v>
      </c>
      <c r="F119" s="25">
        <f t="shared" si="4"/>
        <v>0</v>
      </c>
      <c r="G119" s="59" t="s">
        <v>196</v>
      </c>
    </row>
    <row r="120" spans="1:7" ht="12.75">
      <c r="A120" s="23" t="s">
        <v>133</v>
      </c>
      <c r="B120" s="48" t="s">
        <v>179</v>
      </c>
      <c r="C120" s="30"/>
      <c r="D120" s="49">
        <v>4</v>
      </c>
      <c r="E120" s="15" t="s">
        <v>9</v>
      </c>
      <c r="F120" s="25">
        <f t="shared" si="4"/>
        <v>0</v>
      </c>
      <c r="G120" s="59" t="s">
        <v>196</v>
      </c>
    </row>
    <row r="121" spans="1:7" ht="12.75">
      <c r="A121" s="23" t="s">
        <v>134</v>
      </c>
      <c r="B121" s="46" t="s">
        <v>180</v>
      </c>
      <c r="C121" s="30"/>
      <c r="D121" s="47">
        <v>125</v>
      </c>
      <c r="E121" s="15" t="s">
        <v>9</v>
      </c>
      <c r="F121" s="25">
        <f t="shared" si="4"/>
        <v>0</v>
      </c>
      <c r="G121" s="59"/>
    </row>
    <row r="122" spans="1:7" ht="12.75">
      <c r="A122" s="23" t="s">
        <v>135</v>
      </c>
      <c r="B122" s="46" t="s">
        <v>181</v>
      </c>
      <c r="C122" s="31"/>
      <c r="D122" s="49">
        <v>10</v>
      </c>
      <c r="E122" s="15" t="s">
        <v>9</v>
      </c>
      <c r="F122" s="25">
        <f t="shared" si="4"/>
        <v>0</v>
      </c>
      <c r="G122" s="59"/>
    </row>
    <row r="123" spans="1:7" ht="12.75">
      <c r="A123" s="23" t="s">
        <v>136</v>
      </c>
      <c r="B123" s="46" t="s">
        <v>182</v>
      </c>
      <c r="C123" s="30"/>
      <c r="D123" s="49">
        <v>30</v>
      </c>
      <c r="E123" s="15" t="s">
        <v>9</v>
      </c>
      <c r="F123" s="25">
        <f t="shared" si="4"/>
        <v>0</v>
      </c>
      <c r="G123" s="59" t="s">
        <v>196</v>
      </c>
    </row>
    <row r="124" spans="1:7" ht="12.75">
      <c r="A124" s="23" t="s">
        <v>137</v>
      </c>
      <c r="B124" s="46" t="s">
        <v>183</v>
      </c>
      <c r="C124" s="30"/>
      <c r="D124" s="49">
        <v>5</v>
      </c>
      <c r="E124" s="15" t="s">
        <v>9</v>
      </c>
      <c r="F124" s="25">
        <f t="shared" si="4"/>
        <v>0</v>
      </c>
      <c r="G124" s="59" t="s">
        <v>196</v>
      </c>
    </row>
    <row r="125" spans="1:7" ht="12.75">
      <c r="A125" s="23" t="s">
        <v>138</v>
      </c>
      <c r="B125" s="46" t="s">
        <v>184</v>
      </c>
      <c r="C125" s="30"/>
      <c r="D125" s="49">
        <v>30</v>
      </c>
      <c r="E125" s="15" t="s">
        <v>9</v>
      </c>
      <c r="F125" s="25">
        <f t="shared" si="4"/>
        <v>0</v>
      </c>
      <c r="G125" s="59" t="s">
        <v>196</v>
      </c>
    </row>
    <row r="126" spans="1:7" ht="12.75">
      <c r="A126" s="23" t="s">
        <v>139</v>
      </c>
      <c r="B126" s="46" t="s">
        <v>185</v>
      </c>
      <c r="C126" s="31"/>
      <c r="D126" s="49">
        <v>30</v>
      </c>
      <c r="E126" s="15" t="s">
        <v>9</v>
      </c>
      <c r="F126" s="25">
        <f t="shared" si="4"/>
        <v>0</v>
      </c>
      <c r="G126" s="59" t="s">
        <v>196</v>
      </c>
    </row>
    <row r="127" spans="1:7" ht="12.75">
      <c r="A127" s="23" t="s">
        <v>140</v>
      </c>
      <c r="B127" s="46" t="s">
        <v>186</v>
      </c>
      <c r="C127" s="30"/>
      <c r="D127" s="49">
        <v>30</v>
      </c>
      <c r="E127" s="15" t="s">
        <v>9</v>
      </c>
      <c r="F127" s="25">
        <f t="shared" si="4"/>
        <v>0</v>
      </c>
      <c r="G127" s="59" t="s">
        <v>196</v>
      </c>
    </row>
    <row r="128" spans="1:7" ht="12.75">
      <c r="A128" s="23" t="s">
        <v>192</v>
      </c>
      <c r="B128" s="41" t="s">
        <v>189</v>
      </c>
      <c r="C128" s="30"/>
      <c r="D128" s="49">
        <v>10000</v>
      </c>
      <c r="E128" s="15" t="s">
        <v>9</v>
      </c>
      <c r="F128" s="25">
        <f>SUM(C128*D128)</f>
        <v>0</v>
      </c>
      <c r="G128" s="59"/>
    </row>
    <row r="129" spans="1:7" ht="12.75">
      <c r="A129" s="23" t="s">
        <v>193</v>
      </c>
      <c r="B129" s="41" t="s">
        <v>190</v>
      </c>
      <c r="C129" s="31"/>
      <c r="D129" s="49">
        <v>5000</v>
      </c>
      <c r="E129" s="15" t="s">
        <v>9</v>
      </c>
      <c r="F129" s="25">
        <f>SUM(C129*D129)</f>
        <v>0</v>
      </c>
      <c r="G129" s="59"/>
    </row>
    <row r="130" spans="1:7" ht="12.75">
      <c r="A130" s="23" t="s">
        <v>194</v>
      </c>
      <c r="B130" s="41" t="s">
        <v>191</v>
      </c>
      <c r="C130" s="30"/>
      <c r="D130" s="49">
        <v>5000</v>
      </c>
      <c r="E130" s="15" t="s">
        <v>9</v>
      </c>
      <c r="F130" s="25">
        <f>SUM(C130*D130)</f>
        <v>0</v>
      </c>
      <c r="G130" s="59"/>
    </row>
  </sheetData>
  <sheetProtection selectLockedCells="1" selectUnlockedCells="1"/>
  <mergeCells count="4">
    <mergeCell ref="B1:F1"/>
    <mergeCell ref="D10:E10"/>
    <mergeCell ref="C9:E9"/>
    <mergeCell ref="F9:G9"/>
  </mergeCells>
  <printOptions/>
  <pageMargins left="0.39375" right="0.19652777777777777" top="0.49236111111111114" bottom="0.7770833333333333" header="0.5118055555555555" footer="0.5118055555555555"/>
  <pageSetup firstPageNumber="1" useFirstPageNumber="1" fitToHeight="10" fitToWidth="1" horizontalDpi="300" verticalDpi="300" orientation="portrait" paperSize="9" r:id="rId2"/>
  <headerFooter alignWithMargins="0">
    <oddFooter>&amp;C&amp;"Times New Roman,obyčejné"&amp;12Stránka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39375" right="0.19652777777777777" top="0.6590277777777778" bottom="0.7770833333333333" header="0.39375" footer="0.5118055555555555"/>
  <pageSetup fitToHeight="10" fitToWidth="1"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39375" right="0.19652777777777777" top="0.6590277777777778" bottom="0.7770833333333333" header="0.39375" footer="0.5118055555555555"/>
  <pageSetup fitToHeight="10" fitToWidth="1"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Reichl Roman</dc:creator>
  <cp:keywords/>
  <dc:description/>
  <cp:lastModifiedBy>Reichl Roman</cp:lastModifiedBy>
  <cp:lastPrinted>2018-04-24T09:54:29Z</cp:lastPrinted>
  <dcterms:created xsi:type="dcterms:W3CDTF">2013-08-26T06:00:56Z</dcterms:created>
  <dcterms:modified xsi:type="dcterms:W3CDTF">2018-04-24T10:03:56Z</dcterms:modified>
  <cp:category/>
  <cp:version/>
  <cp:contentType/>
  <cp:contentStatus/>
</cp:coreProperties>
</file>