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Z\2019\1 Praní a čištění prádla\"/>
    </mc:Choice>
  </mc:AlternateContent>
  <bookViews>
    <workbookView xWindow="0" yWindow="0" windowWidth="28800" windowHeight="12435"/>
  </bookViews>
  <sheets>
    <sheet name="Krycí list" sheetId="1" r:id="rId1"/>
  </sheets>
  <definedNames>
    <definedName name="_xlnm.Print_Area" localSheetId="0">'Krycí list'!$A$1:$H$81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4" i="1" l="1"/>
  <c r="G56" i="1" l="1"/>
  <c r="G65" i="1" l="1"/>
  <c r="G63" i="1"/>
  <c r="G62" i="1"/>
  <c r="G61" i="1"/>
  <c r="G60" i="1"/>
  <c r="G59" i="1"/>
  <c r="G57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39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73" i="1"/>
  <c r="G72" i="1"/>
  <c r="G68" i="1"/>
  <c r="G67" i="1"/>
  <c r="G66" i="1"/>
  <c r="G74" i="1" l="1"/>
  <c r="G75" i="1" s="1"/>
  <c r="G77" i="1" s="1"/>
</calcChain>
</file>

<file path=xl/sharedStrings.xml><?xml version="1.0" encoding="utf-8"?>
<sst xmlns="http://schemas.openxmlformats.org/spreadsheetml/2006/main" count="189" uniqueCount="131">
  <si>
    <t>Zadavatel</t>
  </si>
  <si>
    <t xml:space="preserve">Název: </t>
  </si>
  <si>
    <t xml:space="preserve">Sídlo: </t>
  </si>
  <si>
    <t>IČ/DIČ:</t>
  </si>
  <si>
    <t xml:space="preserve">Osoba oprávněná jednat jménem zadavatele: </t>
  </si>
  <si>
    <t xml:space="preserve">Kontaktní osoba:  </t>
  </si>
  <si>
    <t>Tel./E-mail:</t>
  </si>
  <si>
    <t>Dodavatel</t>
  </si>
  <si>
    <t xml:space="preserve">Osoba oprávněná jednat jménem uchazeče: </t>
  </si>
  <si>
    <t>Položka/Parametry (specifikace)</t>
  </si>
  <si>
    <t>MJ</t>
  </si>
  <si>
    <t>Nabídková cena
za celé plnění</t>
  </si>
  <si>
    <t>ks</t>
  </si>
  <si>
    <t>Zaokrouhlení</t>
  </si>
  <si>
    <t>* - Neplátci DPH uvedou Sazbu DPH =0.</t>
  </si>
  <si>
    <t xml:space="preserve">V…………………………………. dne ………..…… </t>
  </si>
  <si>
    <t>podpis</t>
  </si>
  <si>
    <t xml:space="preserve">Ložní prádlo  </t>
  </si>
  <si>
    <t>1.1</t>
  </si>
  <si>
    <t>1.2</t>
  </si>
  <si>
    <t>1.3</t>
  </si>
  <si>
    <t>1.4</t>
  </si>
  <si>
    <t>1.5</t>
  </si>
  <si>
    <t>prostěradlo froté jednoduché</t>
  </si>
  <si>
    <t>1.6</t>
  </si>
  <si>
    <t xml:space="preserve">Koupelové prádlo  </t>
  </si>
  <si>
    <t>2.1</t>
  </si>
  <si>
    <t>2.2</t>
  </si>
  <si>
    <t>2.3</t>
  </si>
  <si>
    <t>ručník froté</t>
  </si>
  <si>
    <t>2.4</t>
  </si>
  <si>
    <t>osuška froté</t>
  </si>
  <si>
    <t>2.5</t>
  </si>
  <si>
    <t>2.6</t>
  </si>
  <si>
    <t>župan froté</t>
  </si>
  <si>
    <t>2.7</t>
  </si>
  <si>
    <t>ručník obyčejný</t>
  </si>
  <si>
    <t>2.8</t>
  </si>
  <si>
    <t xml:space="preserve">Stolní prádlo </t>
  </si>
  <si>
    <t>3.1</t>
  </si>
  <si>
    <t>ubrus do 3 m2</t>
  </si>
  <si>
    <t>3.3</t>
  </si>
  <si>
    <t>3.4</t>
  </si>
  <si>
    <t>3.5</t>
  </si>
  <si>
    <t>3.6</t>
  </si>
  <si>
    <t>3.7</t>
  </si>
  <si>
    <t>napron do 80 x 80 cm</t>
  </si>
  <si>
    <t>4.1</t>
  </si>
  <si>
    <t>4.2</t>
  </si>
  <si>
    <t>plášť</t>
  </si>
  <si>
    <t>4.3</t>
  </si>
  <si>
    <t>4.4</t>
  </si>
  <si>
    <t>4.5</t>
  </si>
  <si>
    <t>šaty, šatová zástěra</t>
  </si>
  <si>
    <t>4.6</t>
  </si>
  <si>
    <t>4.7</t>
  </si>
  <si>
    <t>4.8</t>
  </si>
  <si>
    <t>kombinéza</t>
  </si>
  <si>
    <t>4.9</t>
  </si>
  <si>
    <t>čepice, šátek a jiné drobnosti</t>
  </si>
  <si>
    <t>5.1</t>
  </si>
  <si>
    <t>5.2</t>
  </si>
  <si>
    <t>záclony za 1 m2</t>
  </si>
  <si>
    <t>5.3</t>
  </si>
  <si>
    <t>závěsy za 1 m2</t>
  </si>
  <si>
    <t>5.4</t>
  </si>
  <si>
    <t>5.5</t>
  </si>
  <si>
    <t>Pracovní oděvy</t>
  </si>
  <si>
    <t>Ostatní prádlo</t>
  </si>
  <si>
    <t>7.1</t>
  </si>
  <si>
    <t>7.2</t>
  </si>
  <si>
    <t>2</t>
  </si>
  <si>
    <t>3</t>
  </si>
  <si>
    <t>4</t>
  </si>
  <si>
    <t>5</t>
  </si>
  <si>
    <t>7</t>
  </si>
  <si>
    <t>Sazba DPH*</t>
  </si>
  <si>
    <t>Příloha č. 1 ZD - krycí list nabídky</t>
  </si>
  <si>
    <t>předpokládaný
počet MJ za rok</t>
  </si>
  <si>
    <t>Cena za MJ
bez DPH</t>
  </si>
  <si>
    <t>Horské lázně Karlova Studánka, státní podnik</t>
  </si>
  <si>
    <t>793 24 Karlova Studánka 6</t>
  </si>
  <si>
    <t>14450216/CZ14450216</t>
  </si>
  <si>
    <t>775757892/reichl@horskelazne.cz</t>
  </si>
  <si>
    <t>prostěradlo balneo do 220x240 cm</t>
  </si>
  <si>
    <t xml:space="preserve">Ing. Jan Poštulka, ředitel </t>
  </si>
  <si>
    <t xml:space="preserve">Roman Reichl, vedoucí oddělení nákupu </t>
  </si>
  <si>
    <t>P.č.</t>
  </si>
  <si>
    <t>předložka froté</t>
  </si>
  <si>
    <t>prostěradlo jednoduché do 140 x 240 cm</t>
  </si>
  <si>
    <t>povlak přikrývky do 140 x 200 cm</t>
  </si>
  <si>
    <t>povlak polštáře do 70 x 90 cm</t>
  </si>
  <si>
    <t>ubrus banketní</t>
  </si>
  <si>
    <t>kalhoty a sukně všech délek a druhů</t>
  </si>
  <si>
    <t>povlak na dětskou přikrývku</t>
  </si>
  <si>
    <t>sukně na stůl</t>
  </si>
  <si>
    <t>zástěra</t>
  </si>
  <si>
    <t xml:space="preserve">tričko </t>
  </si>
  <si>
    <t>bunda</t>
  </si>
  <si>
    <t>vesta</t>
  </si>
  <si>
    <t>4.10</t>
  </si>
  <si>
    <t>blůza,rondon,halena,košile, mikina, svetr</t>
  </si>
  <si>
    <t>mop</t>
  </si>
  <si>
    <t>přikrývka prošívaná</t>
  </si>
  <si>
    <t>plavky</t>
  </si>
  <si>
    <t>šerpa, stuha</t>
  </si>
  <si>
    <t>zábal</t>
  </si>
  <si>
    <t>utěrka, hadr, zemovka</t>
  </si>
  <si>
    <t>prostírání, ubrousek</t>
  </si>
  <si>
    <t>potah na křeslo, přehoz (různé druhy)</t>
  </si>
  <si>
    <t>deka obyčejná, larysa</t>
  </si>
  <si>
    <t>polštářek molitan malý , váleček molitan</t>
  </si>
  <si>
    <t>povlak polštářku, válečku molitan</t>
  </si>
  <si>
    <t>polštář molitan 70 x 90, nákrčník</t>
  </si>
  <si>
    <t>podsedák</t>
  </si>
  <si>
    <t>5.6</t>
  </si>
  <si>
    <t>5.7</t>
  </si>
  <si>
    <t>5.8</t>
  </si>
  <si>
    <t>5.9</t>
  </si>
  <si>
    <t>5.10</t>
  </si>
  <si>
    <t>Chemické čištění</t>
  </si>
  <si>
    <t>sako, vesta</t>
  </si>
  <si>
    <t>Předpokládaná nabídková cena za celé plnění celkem Kč bez DPH</t>
  </si>
  <si>
    <t>Předpokládaná nabídková cena v Kč za celé plnění celkem</t>
  </si>
  <si>
    <t>Veřejná zakázka malého rozsahu, zadávaná mimo režim  zákona č. 134/2016 Sb. o ZVVZ</t>
  </si>
  <si>
    <t>6</t>
  </si>
  <si>
    <t>Ostatní služby</t>
  </si>
  <si>
    <t>6.1</t>
  </si>
  <si>
    <t>Doplní dodavatel</t>
  </si>
  <si>
    <t>znašení prádla štítky</t>
  </si>
  <si>
    <t>Rámcová DOHODA na praní A ČIŠTĚNÍ prádla pro HLKS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</si>
</sst>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10" fontId="0" fillId="0" borderId="15" xfId="2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 wrapText="1"/>
    </xf>
    <xf numFmtId="1" fontId="2" fillId="3" borderId="21" xfId="0" applyNumberFormat="1" applyFont="1" applyFill="1" applyBorder="1" applyAlignment="1">
      <alignment horizontal="center" vertical="center"/>
    </xf>
    <xf numFmtId="44" fontId="2" fillId="3" borderId="22" xfId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 wrapText="1"/>
    </xf>
    <xf numFmtId="44" fontId="0" fillId="0" borderId="22" xfId="1" applyFont="1" applyBorder="1" applyAlignment="1" applyProtection="1">
      <alignment horizontal="left" vertical="center"/>
      <protection locked="0"/>
    </xf>
    <xf numFmtId="4" fontId="2" fillId="3" borderId="23" xfId="1" applyNumberFormat="1" applyFont="1" applyFill="1" applyBorder="1" applyAlignment="1">
      <alignment horizontal="right" vertical="center" indent="1"/>
    </xf>
    <xf numFmtId="4" fontId="1" fillId="0" borderId="23" xfId="1" applyNumberFormat="1" applyFont="1" applyBorder="1" applyAlignment="1">
      <alignment horizontal="right" vertical="center" indent="1"/>
    </xf>
    <xf numFmtId="4" fontId="2" fillId="0" borderId="26" xfId="0" applyNumberFormat="1" applyFont="1" applyBorder="1" applyAlignment="1">
      <alignment horizontal="right" vertical="center" indent="1"/>
    </xf>
    <xf numFmtId="4" fontId="1" fillId="0" borderId="27" xfId="0" applyNumberFormat="1" applyFont="1" applyBorder="1" applyAlignment="1">
      <alignment horizontal="right" vertical="center" indent="1"/>
    </xf>
    <xf numFmtId="4" fontId="1" fillId="0" borderId="27" xfId="0" applyNumberFormat="1" applyFont="1" applyBorder="1" applyAlignment="1" applyProtection="1">
      <alignment horizontal="right" vertical="center" indent="1"/>
      <protection locked="0"/>
    </xf>
    <xf numFmtId="3" fontId="2" fillId="3" borderId="21" xfId="0" applyNumberFormat="1" applyFont="1" applyFill="1" applyBorder="1" applyAlignment="1">
      <alignment horizontal="right" vertical="center" indent="2"/>
    </xf>
    <xf numFmtId="3" fontId="0" fillId="0" borderId="21" xfId="0" applyNumberFormat="1" applyFont="1" applyBorder="1" applyAlignment="1">
      <alignment horizontal="right" vertical="center" wrapText="1" indent="2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 indent="2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horizontal="left" vertical="center"/>
      <protection locked="0"/>
    </xf>
    <xf numFmtId="4" fontId="1" fillId="0" borderId="1" xfId="1" applyNumberFormat="1" applyFont="1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44" fontId="0" fillId="0" borderId="36" xfId="1" applyFont="1" applyBorder="1" applyAlignment="1" applyProtection="1">
      <alignment horizontal="left" vertical="center"/>
      <protection locked="0"/>
    </xf>
    <xf numFmtId="4" fontId="1" fillId="0" borderId="34" xfId="1" applyNumberFormat="1" applyFont="1" applyBorder="1" applyAlignment="1">
      <alignment horizontal="right" vertical="center" indent="1"/>
    </xf>
    <xf numFmtId="49" fontId="2" fillId="3" borderId="29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3" fontId="2" fillId="3" borderId="31" xfId="0" applyNumberFormat="1" applyFont="1" applyFill="1" applyBorder="1" applyAlignment="1">
      <alignment horizontal="center" vertical="center"/>
    </xf>
    <xf numFmtId="1" fontId="2" fillId="3" borderId="31" xfId="0" applyNumberFormat="1" applyFont="1" applyFill="1" applyBorder="1" applyAlignment="1">
      <alignment horizontal="center" vertical="center"/>
    </xf>
    <xf numFmtId="44" fontId="2" fillId="3" borderId="32" xfId="1" applyFont="1" applyFill="1" applyBorder="1" applyAlignment="1" applyProtection="1">
      <alignment horizontal="left" vertical="center"/>
      <protection locked="0"/>
    </xf>
    <xf numFmtId="4" fontId="2" fillId="3" borderId="33" xfId="1" applyNumberFormat="1" applyFont="1" applyFill="1" applyBorder="1" applyAlignment="1">
      <alignment horizontal="right" vertical="center" indent="1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vertical="center" wrapText="1"/>
    </xf>
    <xf numFmtId="49" fontId="0" fillId="4" borderId="19" xfId="0" applyNumberFormat="1" applyFont="1" applyFill="1" applyBorder="1" applyAlignment="1">
      <alignment horizontal="center" vertical="center"/>
    </xf>
    <xf numFmtId="44" fontId="1" fillId="4" borderId="22" xfId="1" applyFont="1" applyFill="1" applyBorder="1" applyAlignment="1" applyProtection="1">
      <alignment horizontal="left" vertical="center"/>
      <protection locked="0"/>
    </xf>
    <xf numFmtId="4" fontId="1" fillId="4" borderId="23" xfId="1" applyNumberFormat="1" applyFont="1" applyFill="1" applyBorder="1" applyAlignment="1">
      <alignment horizontal="right" vertical="center" indent="1"/>
    </xf>
    <xf numFmtId="3" fontId="0" fillId="0" borderId="21" xfId="0" applyNumberFormat="1" applyFont="1" applyFill="1" applyBorder="1" applyAlignment="1">
      <alignment horizontal="right" vertical="center" wrapText="1" indent="2"/>
    </xf>
    <xf numFmtId="3" fontId="0" fillId="0" borderId="35" xfId="0" applyNumberFormat="1" applyFont="1" applyFill="1" applyBorder="1" applyAlignment="1">
      <alignment horizontal="right" vertical="center" wrapText="1" indent="2"/>
    </xf>
    <xf numFmtId="0" fontId="0" fillId="0" borderId="40" xfId="0" applyFont="1" applyBorder="1" applyAlignment="1">
      <alignment horizontal="center" vertical="center" wrapText="1"/>
    </xf>
    <xf numFmtId="1" fontId="0" fillId="4" borderId="40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3" fontId="0" fillId="0" borderId="40" xfId="0" applyNumberFormat="1" applyFont="1" applyFill="1" applyBorder="1" applyAlignment="1">
      <alignment horizontal="right" vertical="center" wrapText="1" indent="2"/>
    </xf>
    <xf numFmtId="3" fontId="0" fillId="0" borderId="40" xfId="0" applyNumberFormat="1" applyFont="1" applyFill="1" applyBorder="1" applyAlignment="1">
      <alignment horizontal="right" vertical="center" indent="2"/>
    </xf>
    <xf numFmtId="49" fontId="0" fillId="5" borderId="19" xfId="0" applyNumberFormat="1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vertical="center" wrapText="1"/>
    </xf>
    <xf numFmtId="3" fontId="0" fillId="5" borderId="21" xfId="0" applyNumberFormat="1" applyFont="1" applyFill="1" applyBorder="1" applyAlignment="1">
      <alignment horizontal="right" vertical="center" wrapText="1" indent="2"/>
    </xf>
    <xf numFmtId="0" fontId="0" fillId="5" borderId="21" xfId="0" applyFont="1" applyFill="1" applyBorder="1" applyAlignment="1">
      <alignment horizontal="center" vertical="center" wrapText="1"/>
    </xf>
    <xf numFmtId="44" fontId="0" fillId="5" borderId="22" xfId="1" applyFont="1" applyFill="1" applyBorder="1" applyAlignment="1" applyProtection="1">
      <alignment horizontal="left" vertical="center"/>
      <protection locked="0"/>
    </xf>
    <xf numFmtId="4" fontId="1" fillId="5" borderId="23" xfId="1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center" indent="2"/>
    </xf>
    <xf numFmtId="0" fontId="2" fillId="2" borderId="25" xfId="0" applyFont="1" applyFill="1" applyBorder="1" applyAlignment="1">
      <alignment horizontal="right" vertical="center" indent="2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6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6" borderId="6" xfId="0" applyFont="1" applyFill="1" applyBorder="1" applyAlignment="1" applyProtection="1">
      <alignment horizontal="left" vertical="center" indent="1"/>
      <protection locked="0"/>
    </xf>
    <xf numFmtId="0" fontId="0" fillId="6" borderId="7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8" fillId="0" borderId="12" xfId="3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75757892/reichl@horskelazn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tabSelected="1" topLeftCell="A70" workbookViewId="0">
      <selection activeCell="L14" sqref="L14"/>
    </sheetView>
  </sheetViews>
  <sheetFormatPr defaultRowHeight="17.25" customHeight="1" x14ac:dyDescent="0.25"/>
  <cols>
    <col min="1" max="1" width="2.7109375" style="2" customWidth="1"/>
    <col min="2" max="2" width="3.85546875" style="1" customWidth="1"/>
    <col min="3" max="3" width="42.140625" style="2" customWidth="1"/>
    <col min="4" max="4" width="14.140625" style="2" customWidth="1"/>
    <col min="5" max="5" width="5.7109375" style="2" customWidth="1"/>
    <col min="6" max="6" width="13.42578125" style="2" customWidth="1"/>
    <col min="7" max="7" width="16.5703125" style="2" customWidth="1"/>
    <col min="8" max="8" width="2.85546875" style="2" customWidth="1"/>
    <col min="9" max="16384" width="9.140625" style="2"/>
  </cols>
  <sheetData>
    <row r="1" spans="2:7" ht="108" customHeight="1" x14ac:dyDescent="0.25"/>
    <row r="2" spans="2:7" s="3" customFormat="1" ht="32.25" customHeight="1" x14ac:dyDescent="0.3">
      <c r="B2" s="90" t="s">
        <v>77</v>
      </c>
      <c r="C2" s="90"/>
      <c r="D2" s="90"/>
      <c r="E2" s="90"/>
      <c r="F2" s="90"/>
      <c r="G2" s="90"/>
    </row>
    <row r="3" spans="2:7" s="4" customFormat="1" ht="17.25" customHeight="1" x14ac:dyDescent="0.25">
      <c r="B3" s="91" t="s">
        <v>124</v>
      </c>
      <c r="C3" s="91"/>
      <c r="D3" s="91"/>
      <c r="E3" s="91"/>
      <c r="F3" s="91"/>
      <c r="G3" s="91"/>
    </row>
    <row r="4" spans="2:7" ht="24" customHeight="1" x14ac:dyDescent="0.35">
      <c r="B4" s="92" t="s">
        <v>130</v>
      </c>
      <c r="C4" s="92"/>
      <c r="D4" s="92"/>
      <c r="E4" s="92"/>
      <c r="F4" s="92"/>
      <c r="G4" s="92"/>
    </row>
    <row r="5" spans="2:7" ht="24" customHeight="1" thickBot="1" x14ac:dyDescent="0.3">
      <c r="B5" s="93"/>
      <c r="C5" s="93"/>
      <c r="D5" s="93"/>
      <c r="E5" s="93"/>
      <c r="F5" s="93"/>
      <c r="G5" s="93"/>
    </row>
    <row r="6" spans="2:7" ht="21.75" customHeight="1" thickBot="1" x14ac:dyDescent="0.3">
      <c r="B6" s="85" t="s">
        <v>0</v>
      </c>
      <c r="C6" s="86"/>
      <c r="D6" s="86"/>
      <c r="E6" s="86"/>
      <c r="F6" s="86"/>
      <c r="G6" s="87"/>
    </row>
    <row r="7" spans="2:7" ht="14.25" customHeight="1" x14ac:dyDescent="0.25">
      <c r="B7" s="80" t="s">
        <v>1</v>
      </c>
      <c r="C7" s="81"/>
      <c r="D7" s="88" t="s">
        <v>80</v>
      </c>
      <c r="E7" s="88"/>
      <c r="F7" s="88"/>
      <c r="G7" s="89"/>
    </row>
    <row r="8" spans="2:7" ht="14.25" customHeight="1" x14ac:dyDescent="0.25">
      <c r="B8" s="73" t="s">
        <v>2</v>
      </c>
      <c r="C8" s="74"/>
      <c r="D8" s="74" t="s">
        <v>81</v>
      </c>
      <c r="E8" s="74"/>
      <c r="F8" s="74"/>
      <c r="G8" s="82"/>
    </row>
    <row r="9" spans="2:7" ht="14.25" customHeight="1" x14ac:dyDescent="0.25">
      <c r="B9" s="73" t="s">
        <v>3</v>
      </c>
      <c r="C9" s="74"/>
      <c r="D9" s="74" t="s">
        <v>82</v>
      </c>
      <c r="E9" s="74"/>
      <c r="F9" s="74"/>
      <c r="G9" s="82"/>
    </row>
    <row r="10" spans="2:7" ht="14.25" customHeight="1" x14ac:dyDescent="0.25">
      <c r="B10" s="73" t="s">
        <v>4</v>
      </c>
      <c r="C10" s="74"/>
      <c r="D10" s="74" t="s">
        <v>85</v>
      </c>
      <c r="E10" s="74"/>
      <c r="F10" s="74"/>
      <c r="G10" s="82"/>
    </row>
    <row r="11" spans="2:7" ht="14.25" customHeight="1" x14ac:dyDescent="0.25">
      <c r="B11" s="73" t="s">
        <v>5</v>
      </c>
      <c r="C11" s="74"/>
      <c r="D11" s="74" t="s">
        <v>86</v>
      </c>
      <c r="E11" s="74"/>
      <c r="F11" s="74"/>
      <c r="G11" s="82"/>
    </row>
    <row r="12" spans="2:7" ht="14.25" customHeight="1" thickBot="1" x14ac:dyDescent="0.3">
      <c r="B12" s="77" t="s">
        <v>6</v>
      </c>
      <c r="C12" s="78"/>
      <c r="D12" s="83" t="s">
        <v>83</v>
      </c>
      <c r="E12" s="78"/>
      <c r="F12" s="78"/>
      <c r="G12" s="84"/>
    </row>
    <row r="13" spans="2:7" ht="21.75" customHeight="1" thickBot="1" x14ac:dyDescent="0.3">
      <c r="B13" s="85" t="s">
        <v>7</v>
      </c>
      <c r="C13" s="86"/>
      <c r="D13" s="86"/>
      <c r="E13" s="86"/>
      <c r="F13" s="86"/>
      <c r="G13" s="87"/>
    </row>
    <row r="14" spans="2:7" ht="15.95" customHeight="1" x14ac:dyDescent="0.25">
      <c r="B14" s="80" t="s">
        <v>1</v>
      </c>
      <c r="C14" s="81"/>
      <c r="D14" s="75" t="s">
        <v>128</v>
      </c>
      <c r="E14" s="75"/>
      <c r="F14" s="75"/>
      <c r="G14" s="76"/>
    </row>
    <row r="15" spans="2:7" ht="15.95" customHeight="1" x14ac:dyDescent="0.25">
      <c r="B15" s="73" t="s">
        <v>2</v>
      </c>
      <c r="C15" s="74"/>
      <c r="D15" s="75" t="s">
        <v>128</v>
      </c>
      <c r="E15" s="75"/>
      <c r="F15" s="75"/>
      <c r="G15" s="76"/>
    </row>
    <row r="16" spans="2:7" ht="15.95" customHeight="1" x14ac:dyDescent="0.25">
      <c r="B16" s="73" t="s">
        <v>3</v>
      </c>
      <c r="C16" s="74"/>
      <c r="D16" s="75" t="s">
        <v>128</v>
      </c>
      <c r="E16" s="75"/>
      <c r="F16" s="75"/>
      <c r="G16" s="76"/>
    </row>
    <row r="17" spans="2:7" ht="15.95" customHeight="1" x14ac:dyDescent="0.25">
      <c r="B17" s="73" t="s">
        <v>8</v>
      </c>
      <c r="C17" s="74"/>
      <c r="D17" s="75" t="s">
        <v>128</v>
      </c>
      <c r="E17" s="75"/>
      <c r="F17" s="75"/>
      <c r="G17" s="76"/>
    </row>
    <row r="18" spans="2:7" ht="15.95" customHeight="1" x14ac:dyDescent="0.25">
      <c r="B18" s="73" t="s">
        <v>5</v>
      </c>
      <c r="C18" s="74"/>
      <c r="D18" s="75" t="s">
        <v>128</v>
      </c>
      <c r="E18" s="75"/>
      <c r="F18" s="75"/>
      <c r="G18" s="76"/>
    </row>
    <row r="19" spans="2:7" ht="15.95" customHeight="1" thickBot="1" x14ac:dyDescent="0.3">
      <c r="B19" s="77" t="s">
        <v>6</v>
      </c>
      <c r="C19" s="78"/>
      <c r="D19" s="75" t="s">
        <v>128</v>
      </c>
      <c r="E19" s="75"/>
      <c r="F19" s="75"/>
      <c r="G19" s="76"/>
    </row>
    <row r="20" spans="2:7" ht="11.25" customHeight="1" thickBot="1" x14ac:dyDescent="0.3">
      <c r="B20" s="79"/>
      <c r="C20" s="79"/>
      <c r="D20" s="65"/>
      <c r="E20" s="65"/>
      <c r="F20" s="65"/>
      <c r="G20" s="65"/>
    </row>
    <row r="21" spans="2:7" ht="39" customHeight="1" thickBot="1" x14ac:dyDescent="0.3">
      <c r="B21" s="42" t="s">
        <v>87</v>
      </c>
      <c r="C21" s="43" t="s">
        <v>9</v>
      </c>
      <c r="D21" s="44" t="s">
        <v>78</v>
      </c>
      <c r="E21" s="44" t="s">
        <v>10</v>
      </c>
      <c r="F21" s="45" t="s">
        <v>79</v>
      </c>
      <c r="G21" s="46" t="s">
        <v>11</v>
      </c>
    </row>
    <row r="22" spans="2:7" s="6" customFormat="1" ht="18" customHeight="1" x14ac:dyDescent="0.25">
      <c r="B22" s="36">
        <v>1</v>
      </c>
      <c r="C22" s="37" t="s">
        <v>17</v>
      </c>
      <c r="D22" s="38"/>
      <c r="E22" s="39"/>
      <c r="F22" s="40"/>
      <c r="G22" s="41"/>
    </row>
    <row r="23" spans="2:7" s="6" customFormat="1" ht="18" customHeight="1" x14ac:dyDescent="0.25">
      <c r="B23" s="11" t="s">
        <v>18</v>
      </c>
      <c r="C23" s="5" t="s">
        <v>89</v>
      </c>
      <c r="D23" s="51">
        <v>14505</v>
      </c>
      <c r="E23" s="16" t="s">
        <v>12</v>
      </c>
      <c r="F23" s="17"/>
      <c r="G23" s="19">
        <f t="shared" ref="G23:G65" si="0">D23*F23</f>
        <v>0</v>
      </c>
    </row>
    <row r="24" spans="2:7" s="6" customFormat="1" ht="18" customHeight="1" x14ac:dyDescent="0.25">
      <c r="B24" s="11" t="s">
        <v>19</v>
      </c>
      <c r="C24" s="5" t="s">
        <v>90</v>
      </c>
      <c r="D24" s="51">
        <v>13583</v>
      </c>
      <c r="E24" s="16" t="s">
        <v>12</v>
      </c>
      <c r="F24" s="17"/>
      <c r="G24" s="19">
        <f t="shared" si="0"/>
        <v>0</v>
      </c>
    </row>
    <row r="25" spans="2:7" s="6" customFormat="1" ht="18" customHeight="1" x14ac:dyDescent="0.25">
      <c r="B25" s="11" t="s">
        <v>20</v>
      </c>
      <c r="C25" s="5" t="s">
        <v>91</v>
      </c>
      <c r="D25" s="51">
        <v>14634</v>
      </c>
      <c r="E25" s="16" t="s">
        <v>12</v>
      </c>
      <c r="F25" s="17"/>
      <c r="G25" s="19">
        <f t="shared" si="0"/>
        <v>0</v>
      </c>
    </row>
    <row r="26" spans="2:7" s="6" customFormat="1" ht="18" customHeight="1" x14ac:dyDescent="0.25">
      <c r="B26" s="11" t="s">
        <v>21</v>
      </c>
      <c r="C26" s="47" t="s">
        <v>94</v>
      </c>
      <c r="D26" s="51">
        <v>20</v>
      </c>
      <c r="E26" s="16" t="s">
        <v>12</v>
      </c>
      <c r="F26" s="17"/>
      <c r="G26" s="19">
        <f t="shared" si="0"/>
        <v>0</v>
      </c>
    </row>
    <row r="27" spans="2:7" s="6" customFormat="1" ht="18" customHeight="1" x14ac:dyDescent="0.25">
      <c r="B27" s="11" t="s">
        <v>22</v>
      </c>
      <c r="C27" s="5" t="s">
        <v>23</v>
      </c>
      <c r="D27" s="51">
        <v>314</v>
      </c>
      <c r="E27" s="16" t="s">
        <v>12</v>
      </c>
      <c r="F27" s="17"/>
      <c r="G27" s="19">
        <f t="shared" si="0"/>
        <v>0</v>
      </c>
    </row>
    <row r="28" spans="2:7" s="6" customFormat="1" ht="18" customHeight="1" x14ac:dyDescent="0.25">
      <c r="B28" s="11" t="s">
        <v>24</v>
      </c>
      <c r="C28" s="5" t="s">
        <v>112</v>
      </c>
      <c r="D28" s="51">
        <v>680</v>
      </c>
      <c r="E28" s="16" t="s">
        <v>12</v>
      </c>
      <c r="F28" s="17"/>
      <c r="G28" s="19">
        <f t="shared" si="0"/>
        <v>0</v>
      </c>
    </row>
    <row r="29" spans="2:7" s="6" customFormat="1" ht="18" customHeight="1" x14ac:dyDescent="0.25">
      <c r="B29" s="12" t="s">
        <v>71</v>
      </c>
      <c r="C29" s="13" t="s">
        <v>25</v>
      </c>
      <c r="D29" s="23"/>
      <c r="E29" s="14"/>
      <c r="F29" s="15"/>
      <c r="G29" s="18"/>
    </row>
    <row r="30" spans="2:7" s="6" customFormat="1" ht="18" customHeight="1" x14ac:dyDescent="0.25">
      <c r="B30" s="11" t="s">
        <v>26</v>
      </c>
      <c r="C30" s="5" t="s">
        <v>84</v>
      </c>
      <c r="D30" s="51">
        <v>46233</v>
      </c>
      <c r="E30" s="16" t="s">
        <v>12</v>
      </c>
      <c r="F30" s="17"/>
      <c r="G30" s="19">
        <f t="shared" si="0"/>
        <v>0</v>
      </c>
    </row>
    <row r="31" spans="2:7" s="6" customFormat="1" ht="18" customHeight="1" x14ac:dyDescent="0.25">
      <c r="B31" s="11" t="s">
        <v>27</v>
      </c>
      <c r="C31" s="5" t="s">
        <v>106</v>
      </c>
      <c r="D31" s="51">
        <v>19</v>
      </c>
      <c r="E31" s="16" t="s">
        <v>12</v>
      </c>
      <c r="F31" s="17"/>
      <c r="G31" s="19">
        <f t="shared" si="0"/>
        <v>0</v>
      </c>
    </row>
    <row r="32" spans="2:7" s="6" customFormat="1" ht="18" customHeight="1" x14ac:dyDescent="0.25">
      <c r="B32" s="11" t="s">
        <v>28</v>
      </c>
      <c r="C32" s="5" t="s">
        <v>29</v>
      </c>
      <c r="D32" s="51">
        <v>36759</v>
      </c>
      <c r="E32" s="16" t="s">
        <v>12</v>
      </c>
      <c r="F32" s="17"/>
      <c r="G32" s="19">
        <f t="shared" si="0"/>
        <v>0</v>
      </c>
    </row>
    <row r="33" spans="2:7" s="6" customFormat="1" ht="18" customHeight="1" x14ac:dyDescent="0.25">
      <c r="B33" s="11" t="s">
        <v>30</v>
      </c>
      <c r="C33" s="5" t="s">
        <v>31</v>
      </c>
      <c r="D33" s="51">
        <v>54414</v>
      </c>
      <c r="E33" s="16" t="s">
        <v>12</v>
      </c>
      <c r="F33" s="17"/>
      <c r="G33" s="19">
        <f t="shared" si="0"/>
        <v>0</v>
      </c>
    </row>
    <row r="34" spans="2:7" s="6" customFormat="1" ht="18" customHeight="1" x14ac:dyDescent="0.25">
      <c r="B34" s="11" t="s">
        <v>32</v>
      </c>
      <c r="C34" s="5" t="s">
        <v>88</v>
      </c>
      <c r="D34" s="51">
        <v>13441</v>
      </c>
      <c r="E34" s="16" t="s">
        <v>12</v>
      </c>
      <c r="F34" s="17"/>
      <c r="G34" s="19">
        <f t="shared" si="0"/>
        <v>0</v>
      </c>
    </row>
    <row r="35" spans="2:7" s="6" customFormat="1" ht="18" customHeight="1" x14ac:dyDescent="0.25">
      <c r="B35" s="11" t="s">
        <v>33</v>
      </c>
      <c r="C35" s="5" t="s">
        <v>34</v>
      </c>
      <c r="D35" s="51">
        <v>143</v>
      </c>
      <c r="E35" s="16" t="s">
        <v>12</v>
      </c>
      <c r="F35" s="17"/>
      <c r="G35" s="19">
        <f t="shared" si="0"/>
        <v>0</v>
      </c>
    </row>
    <row r="36" spans="2:7" s="6" customFormat="1" ht="18" customHeight="1" x14ac:dyDescent="0.25">
      <c r="B36" s="11" t="s">
        <v>35</v>
      </c>
      <c r="C36" s="5" t="s">
        <v>36</v>
      </c>
      <c r="D36" s="51">
        <v>7944</v>
      </c>
      <c r="E36" s="16" t="s">
        <v>12</v>
      </c>
      <c r="F36" s="17"/>
      <c r="G36" s="19">
        <f t="shared" si="0"/>
        <v>0</v>
      </c>
    </row>
    <row r="37" spans="2:7" s="6" customFormat="1" ht="18" customHeight="1" x14ac:dyDescent="0.25">
      <c r="B37" s="11" t="s">
        <v>37</v>
      </c>
      <c r="C37" s="5" t="s">
        <v>104</v>
      </c>
      <c r="D37" s="51">
        <v>194</v>
      </c>
      <c r="E37" s="16" t="s">
        <v>12</v>
      </c>
      <c r="F37" s="17"/>
      <c r="G37" s="19">
        <f t="shared" si="0"/>
        <v>0</v>
      </c>
    </row>
    <row r="38" spans="2:7" s="6" customFormat="1" ht="18" customHeight="1" x14ac:dyDescent="0.25">
      <c r="B38" s="12" t="s">
        <v>72</v>
      </c>
      <c r="C38" s="13" t="s">
        <v>38</v>
      </c>
      <c r="D38" s="23"/>
      <c r="E38" s="14"/>
      <c r="F38" s="15"/>
      <c r="G38" s="18"/>
    </row>
    <row r="39" spans="2:7" s="6" customFormat="1" ht="18" customHeight="1" thickBot="1" x14ac:dyDescent="0.3">
      <c r="B39" s="31" t="s">
        <v>39</v>
      </c>
      <c r="C39" s="32" t="s">
        <v>40</v>
      </c>
      <c r="D39" s="52">
        <v>10044</v>
      </c>
      <c r="E39" s="33" t="s">
        <v>12</v>
      </c>
      <c r="F39" s="34"/>
      <c r="G39" s="35">
        <f t="shared" si="0"/>
        <v>0</v>
      </c>
    </row>
    <row r="40" spans="2:7" s="6" customFormat="1" ht="32.25" customHeight="1" thickBot="1" x14ac:dyDescent="0.3">
      <c r="B40" s="25"/>
      <c r="C40" s="26"/>
      <c r="D40" s="27"/>
      <c r="E40" s="28"/>
      <c r="F40" s="29"/>
      <c r="G40" s="30"/>
    </row>
    <row r="41" spans="2:7" ht="39" customHeight="1" thickBot="1" x14ac:dyDescent="0.3">
      <c r="B41" s="42"/>
      <c r="C41" s="43" t="s">
        <v>9</v>
      </c>
      <c r="D41" s="44" t="s">
        <v>78</v>
      </c>
      <c r="E41" s="44" t="s">
        <v>10</v>
      </c>
      <c r="F41" s="45" t="s">
        <v>79</v>
      </c>
      <c r="G41" s="46" t="s">
        <v>11</v>
      </c>
    </row>
    <row r="42" spans="2:7" s="6" customFormat="1" ht="18" customHeight="1" x14ac:dyDescent="0.25">
      <c r="B42" s="11" t="s">
        <v>41</v>
      </c>
      <c r="C42" s="5" t="s">
        <v>92</v>
      </c>
      <c r="D42" s="51">
        <v>272</v>
      </c>
      <c r="E42" s="16" t="s">
        <v>12</v>
      </c>
      <c r="F42" s="17"/>
      <c r="G42" s="19">
        <f t="shared" si="0"/>
        <v>0</v>
      </c>
    </row>
    <row r="43" spans="2:7" s="6" customFormat="1" ht="18" customHeight="1" x14ac:dyDescent="0.25">
      <c r="B43" s="11" t="s">
        <v>42</v>
      </c>
      <c r="C43" s="5" t="s">
        <v>95</v>
      </c>
      <c r="D43" s="51">
        <v>126</v>
      </c>
      <c r="E43" s="16" t="s">
        <v>12</v>
      </c>
      <c r="F43" s="17"/>
      <c r="G43" s="19">
        <f t="shared" si="0"/>
        <v>0</v>
      </c>
    </row>
    <row r="44" spans="2:7" s="6" customFormat="1" ht="18" customHeight="1" x14ac:dyDescent="0.25">
      <c r="B44" s="11" t="s">
        <v>43</v>
      </c>
      <c r="C44" s="5" t="s">
        <v>105</v>
      </c>
      <c r="D44" s="51">
        <v>57</v>
      </c>
      <c r="E44" s="16" t="s">
        <v>12</v>
      </c>
      <c r="F44" s="17"/>
      <c r="G44" s="19">
        <f t="shared" si="0"/>
        <v>0</v>
      </c>
    </row>
    <row r="45" spans="2:7" s="6" customFormat="1" ht="18" customHeight="1" x14ac:dyDescent="0.25">
      <c r="B45" s="11" t="s">
        <v>44</v>
      </c>
      <c r="C45" s="5" t="s">
        <v>108</v>
      </c>
      <c r="D45" s="51">
        <v>10</v>
      </c>
      <c r="E45" s="16" t="s">
        <v>12</v>
      </c>
      <c r="F45" s="17"/>
      <c r="G45" s="19">
        <f t="shared" si="0"/>
        <v>0</v>
      </c>
    </row>
    <row r="46" spans="2:7" s="6" customFormat="1" ht="18" customHeight="1" x14ac:dyDescent="0.25">
      <c r="B46" s="11" t="s">
        <v>45</v>
      </c>
      <c r="C46" s="5" t="s">
        <v>46</v>
      </c>
      <c r="D46" s="51">
        <v>11970</v>
      </c>
      <c r="E46" s="16" t="s">
        <v>12</v>
      </c>
      <c r="F46" s="17"/>
      <c r="G46" s="19">
        <f t="shared" si="0"/>
        <v>0</v>
      </c>
    </row>
    <row r="47" spans="2:7" s="6" customFormat="1" ht="18" customHeight="1" x14ac:dyDescent="0.25">
      <c r="B47" s="12" t="s">
        <v>73</v>
      </c>
      <c r="C47" s="13" t="s">
        <v>67</v>
      </c>
      <c r="D47" s="23"/>
      <c r="E47" s="14"/>
      <c r="F47" s="15"/>
      <c r="G47" s="18"/>
    </row>
    <row r="48" spans="2:7" s="6" customFormat="1" ht="18" customHeight="1" x14ac:dyDescent="0.25">
      <c r="B48" s="11" t="s">
        <v>47</v>
      </c>
      <c r="C48" s="5" t="s">
        <v>96</v>
      </c>
      <c r="D48" s="51">
        <v>81</v>
      </c>
      <c r="E48" s="16" t="s">
        <v>12</v>
      </c>
      <c r="F48" s="17"/>
      <c r="G48" s="19">
        <f t="shared" si="0"/>
        <v>0</v>
      </c>
    </row>
    <row r="49" spans="2:7" s="6" customFormat="1" ht="18" customHeight="1" x14ac:dyDescent="0.25">
      <c r="B49" s="11" t="s">
        <v>48</v>
      </c>
      <c r="C49" s="5" t="s">
        <v>49</v>
      </c>
      <c r="D49" s="51">
        <v>146</v>
      </c>
      <c r="E49" s="16" t="s">
        <v>12</v>
      </c>
      <c r="F49" s="17"/>
      <c r="G49" s="19">
        <f t="shared" si="0"/>
        <v>0</v>
      </c>
    </row>
    <row r="50" spans="2:7" s="6" customFormat="1" ht="18" customHeight="1" x14ac:dyDescent="0.25">
      <c r="B50" s="11" t="s">
        <v>50</v>
      </c>
      <c r="C50" s="5" t="s">
        <v>93</v>
      </c>
      <c r="D50" s="51">
        <v>3659</v>
      </c>
      <c r="E50" s="16" t="s">
        <v>12</v>
      </c>
      <c r="F50" s="17"/>
      <c r="G50" s="19">
        <f t="shared" si="0"/>
        <v>0</v>
      </c>
    </row>
    <row r="51" spans="2:7" s="6" customFormat="1" ht="18" customHeight="1" x14ac:dyDescent="0.25">
      <c r="B51" s="11" t="s">
        <v>51</v>
      </c>
      <c r="C51" s="5" t="s">
        <v>101</v>
      </c>
      <c r="D51" s="51">
        <v>2370</v>
      </c>
      <c r="E51" s="16" t="s">
        <v>12</v>
      </c>
      <c r="F51" s="17"/>
      <c r="G51" s="19">
        <f t="shared" si="0"/>
        <v>0</v>
      </c>
    </row>
    <row r="52" spans="2:7" s="6" customFormat="1" ht="18" customHeight="1" x14ac:dyDescent="0.25">
      <c r="B52" s="11" t="s">
        <v>52</v>
      </c>
      <c r="C52" s="5" t="s">
        <v>53</v>
      </c>
      <c r="D52" s="51">
        <v>4</v>
      </c>
      <c r="E52" s="16" t="s">
        <v>12</v>
      </c>
      <c r="F52" s="17"/>
      <c r="G52" s="19">
        <f t="shared" si="0"/>
        <v>0</v>
      </c>
    </row>
    <row r="53" spans="2:7" s="6" customFormat="1" ht="18" customHeight="1" x14ac:dyDescent="0.25">
      <c r="B53" s="11" t="s">
        <v>54</v>
      </c>
      <c r="C53" s="5" t="s">
        <v>97</v>
      </c>
      <c r="D53" s="51">
        <v>2922</v>
      </c>
      <c r="E53" s="16" t="s">
        <v>12</v>
      </c>
      <c r="F53" s="17"/>
      <c r="G53" s="19">
        <f t="shared" si="0"/>
        <v>0</v>
      </c>
    </row>
    <row r="54" spans="2:7" s="6" customFormat="1" ht="18" customHeight="1" x14ac:dyDescent="0.25">
      <c r="B54" s="11" t="s">
        <v>55</v>
      </c>
      <c r="C54" s="5" t="s">
        <v>98</v>
      </c>
      <c r="D54" s="51">
        <v>9</v>
      </c>
      <c r="E54" s="16" t="s">
        <v>12</v>
      </c>
      <c r="F54" s="17"/>
      <c r="G54" s="19">
        <f t="shared" si="0"/>
        <v>0</v>
      </c>
    </row>
    <row r="55" spans="2:7" s="6" customFormat="1" ht="18" customHeight="1" x14ac:dyDescent="0.25">
      <c r="B55" s="11" t="s">
        <v>56</v>
      </c>
      <c r="C55" s="5" t="s">
        <v>57</v>
      </c>
      <c r="D55" s="51">
        <v>4</v>
      </c>
      <c r="E55" s="16" t="s">
        <v>12</v>
      </c>
      <c r="F55" s="17"/>
      <c r="G55" s="19">
        <f t="shared" si="0"/>
        <v>0</v>
      </c>
    </row>
    <row r="56" spans="2:7" s="6" customFormat="1" ht="18" customHeight="1" x14ac:dyDescent="0.25">
      <c r="B56" s="11" t="s">
        <v>100</v>
      </c>
      <c r="C56" s="5" t="s">
        <v>99</v>
      </c>
      <c r="D56" s="51">
        <v>19</v>
      </c>
      <c r="E56" s="16" t="s">
        <v>12</v>
      </c>
      <c r="F56" s="17"/>
      <c r="G56" s="19">
        <f t="shared" si="0"/>
        <v>0</v>
      </c>
    </row>
    <row r="57" spans="2:7" s="6" customFormat="1" ht="18" customHeight="1" x14ac:dyDescent="0.25">
      <c r="B57" s="11" t="s">
        <v>58</v>
      </c>
      <c r="C57" s="5" t="s">
        <v>59</v>
      </c>
      <c r="D57" s="51">
        <v>33</v>
      </c>
      <c r="E57" s="16" t="s">
        <v>12</v>
      </c>
      <c r="F57" s="17"/>
      <c r="G57" s="19">
        <f t="shared" si="0"/>
        <v>0</v>
      </c>
    </row>
    <row r="58" spans="2:7" s="6" customFormat="1" ht="18" customHeight="1" x14ac:dyDescent="0.25">
      <c r="B58" s="12" t="s">
        <v>74</v>
      </c>
      <c r="C58" s="13" t="s">
        <v>68</v>
      </c>
      <c r="D58" s="23"/>
      <c r="E58" s="14"/>
      <c r="F58" s="15"/>
      <c r="G58" s="18"/>
    </row>
    <row r="59" spans="2:7" s="6" customFormat="1" ht="18" customHeight="1" x14ac:dyDescent="0.25">
      <c r="B59" s="11" t="s">
        <v>60</v>
      </c>
      <c r="C59" s="5" t="s">
        <v>107</v>
      </c>
      <c r="D59" s="57">
        <v>2329</v>
      </c>
      <c r="E59" s="53" t="s">
        <v>12</v>
      </c>
      <c r="F59" s="17"/>
      <c r="G59" s="19">
        <f t="shared" si="0"/>
        <v>0</v>
      </c>
    </row>
    <row r="60" spans="2:7" s="6" customFormat="1" ht="18" customHeight="1" x14ac:dyDescent="0.25">
      <c r="B60" s="11" t="s">
        <v>61</v>
      </c>
      <c r="C60" s="5" t="s">
        <v>62</v>
      </c>
      <c r="D60" s="57">
        <v>100</v>
      </c>
      <c r="E60" s="53" t="s">
        <v>12</v>
      </c>
      <c r="F60" s="17"/>
      <c r="G60" s="19">
        <f t="shared" si="0"/>
        <v>0</v>
      </c>
    </row>
    <row r="61" spans="2:7" s="6" customFormat="1" ht="18" customHeight="1" x14ac:dyDescent="0.25">
      <c r="B61" s="11" t="s">
        <v>63</v>
      </c>
      <c r="C61" s="5" t="s">
        <v>64</v>
      </c>
      <c r="D61" s="57">
        <v>172</v>
      </c>
      <c r="E61" s="53" t="s">
        <v>12</v>
      </c>
      <c r="F61" s="17"/>
      <c r="G61" s="19">
        <f t="shared" si="0"/>
        <v>0</v>
      </c>
    </row>
    <row r="62" spans="2:7" s="6" customFormat="1" ht="18" customHeight="1" x14ac:dyDescent="0.25">
      <c r="B62" s="11" t="s">
        <v>65</v>
      </c>
      <c r="C62" s="5" t="s">
        <v>102</v>
      </c>
      <c r="D62" s="57">
        <v>12836</v>
      </c>
      <c r="E62" s="53" t="s">
        <v>12</v>
      </c>
      <c r="F62" s="17"/>
      <c r="G62" s="19">
        <f t="shared" si="0"/>
        <v>0</v>
      </c>
    </row>
    <row r="63" spans="2:7" s="6" customFormat="1" ht="18" customHeight="1" x14ac:dyDescent="0.25">
      <c r="B63" s="11" t="s">
        <v>66</v>
      </c>
      <c r="C63" s="5" t="s">
        <v>109</v>
      </c>
      <c r="D63" s="57">
        <v>131</v>
      </c>
      <c r="E63" s="53" t="s">
        <v>12</v>
      </c>
      <c r="F63" s="17"/>
      <c r="G63" s="19">
        <f t="shared" si="0"/>
        <v>0</v>
      </c>
    </row>
    <row r="64" spans="2:7" s="6" customFormat="1" ht="18" customHeight="1" x14ac:dyDescent="0.25">
      <c r="B64" s="48" t="s">
        <v>115</v>
      </c>
      <c r="C64" s="47" t="s">
        <v>114</v>
      </c>
      <c r="D64" s="58">
        <v>16</v>
      </c>
      <c r="E64" s="54" t="s">
        <v>12</v>
      </c>
      <c r="F64" s="49"/>
      <c r="G64" s="50">
        <f t="shared" si="0"/>
        <v>0</v>
      </c>
    </row>
    <row r="65" spans="2:7" s="6" customFormat="1" ht="18" customHeight="1" x14ac:dyDescent="0.25">
      <c r="B65" s="11" t="s">
        <v>116</v>
      </c>
      <c r="C65" s="56" t="s">
        <v>113</v>
      </c>
      <c r="D65" s="57">
        <v>33</v>
      </c>
      <c r="E65" s="53" t="s">
        <v>12</v>
      </c>
      <c r="F65" s="17"/>
      <c r="G65" s="19">
        <f t="shared" si="0"/>
        <v>0</v>
      </c>
    </row>
    <row r="66" spans="2:7" s="6" customFormat="1" ht="18" customHeight="1" x14ac:dyDescent="0.25">
      <c r="B66" s="11" t="s">
        <v>117</v>
      </c>
      <c r="C66" s="5" t="s">
        <v>111</v>
      </c>
      <c r="D66" s="58">
        <v>46</v>
      </c>
      <c r="E66" s="55" t="s">
        <v>12</v>
      </c>
      <c r="F66" s="17"/>
      <c r="G66" s="19">
        <f>D66*F66</f>
        <v>0</v>
      </c>
    </row>
    <row r="67" spans="2:7" s="6" customFormat="1" ht="18" customHeight="1" x14ac:dyDescent="0.25">
      <c r="B67" s="11" t="s">
        <v>118</v>
      </c>
      <c r="C67" s="5" t="s">
        <v>103</v>
      </c>
      <c r="D67" s="57">
        <v>48</v>
      </c>
      <c r="E67" s="16" t="s">
        <v>12</v>
      </c>
      <c r="F67" s="17"/>
      <c r="G67" s="19">
        <f t="shared" ref="G67:G73" si="1">D67*F67</f>
        <v>0</v>
      </c>
    </row>
    <row r="68" spans="2:7" s="6" customFormat="1" ht="18" customHeight="1" x14ac:dyDescent="0.25">
      <c r="B68" s="11" t="s">
        <v>119</v>
      </c>
      <c r="C68" s="5" t="s">
        <v>110</v>
      </c>
      <c r="D68" s="57">
        <v>392</v>
      </c>
      <c r="E68" s="16" t="s">
        <v>12</v>
      </c>
      <c r="F68" s="17"/>
      <c r="G68" s="19">
        <f t="shared" si="1"/>
        <v>0</v>
      </c>
    </row>
    <row r="69" spans="2:7" s="6" customFormat="1" ht="18" customHeight="1" x14ac:dyDescent="0.25">
      <c r="B69" s="59" t="s">
        <v>125</v>
      </c>
      <c r="C69" s="60" t="s">
        <v>126</v>
      </c>
      <c r="D69" s="61"/>
      <c r="E69" s="62"/>
      <c r="F69" s="63"/>
      <c r="G69" s="64"/>
    </row>
    <row r="70" spans="2:7" s="6" customFormat="1" ht="18" customHeight="1" x14ac:dyDescent="0.25">
      <c r="B70" s="11" t="s">
        <v>127</v>
      </c>
      <c r="C70" s="5" t="s">
        <v>129</v>
      </c>
      <c r="D70" s="51">
        <v>1000</v>
      </c>
      <c r="E70" s="16" t="s">
        <v>12</v>
      </c>
      <c r="F70" s="17"/>
      <c r="G70" s="19">
        <f>D70*F70</f>
        <v>0</v>
      </c>
    </row>
    <row r="71" spans="2:7" s="6" customFormat="1" ht="18" customHeight="1" x14ac:dyDescent="0.25">
      <c r="B71" s="12" t="s">
        <v>75</v>
      </c>
      <c r="C71" s="13" t="s">
        <v>120</v>
      </c>
      <c r="D71" s="23"/>
      <c r="E71" s="14"/>
      <c r="F71" s="15"/>
      <c r="G71" s="18"/>
    </row>
    <row r="72" spans="2:7" s="6" customFormat="1" ht="18" customHeight="1" x14ac:dyDescent="0.25">
      <c r="B72" s="11" t="s">
        <v>69</v>
      </c>
      <c r="C72" s="5" t="s">
        <v>93</v>
      </c>
      <c r="D72" s="24">
        <v>41</v>
      </c>
      <c r="E72" s="16" t="s">
        <v>12</v>
      </c>
      <c r="F72" s="17"/>
      <c r="G72" s="19">
        <f t="shared" si="1"/>
        <v>0</v>
      </c>
    </row>
    <row r="73" spans="2:7" s="6" customFormat="1" ht="18" customHeight="1" thickBot="1" x14ac:dyDescent="0.3">
      <c r="B73" s="11" t="s">
        <v>70</v>
      </c>
      <c r="C73" s="5" t="s">
        <v>121</v>
      </c>
      <c r="D73" s="24">
        <v>42</v>
      </c>
      <c r="E73" s="16" t="s">
        <v>12</v>
      </c>
      <c r="F73" s="17"/>
      <c r="G73" s="19">
        <f t="shared" si="1"/>
        <v>0</v>
      </c>
    </row>
    <row r="74" spans="2:7" ht="19.5" customHeight="1" thickBot="1" x14ac:dyDescent="0.3">
      <c r="B74" s="67" t="s">
        <v>122</v>
      </c>
      <c r="C74" s="68"/>
      <c r="D74" s="68"/>
      <c r="E74" s="68"/>
      <c r="F74" s="68"/>
      <c r="G74" s="20">
        <f>SUM(G22:G73)</f>
        <v>0</v>
      </c>
    </row>
    <row r="75" spans="2:7" ht="15.75" customHeight="1" x14ac:dyDescent="0.25">
      <c r="B75" s="69" t="s">
        <v>76</v>
      </c>
      <c r="C75" s="69"/>
      <c r="D75" s="69"/>
      <c r="E75" s="69"/>
      <c r="F75" s="7">
        <v>0.21</v>
      </c>
      <c r="G75" s="21">
        <f>G74*F75</f>
        <v>0</v>
      </c>
    </row>
    <row r="76" spans="2:7" ht="15.75" customHeight="1" thickBot="1" x14ac:dyDescent="0.3">
      <c r="B76" s="70" t="s">
        <v>13</v>
      </c>
      <c r="C76" s="70"/>
      <c r="D76" s="70"/>
      <c r="E76" s="70"/>
      <c r="F76" s="71"/>
      <c r="G76" s="22">
        <v>0</v>
      </c>
    </row>
    <row r="77" spans="2:7" ht="22.5" customHeight="1" thickBot="1" x14ac:dyDescent="0.3">
      <c r="B77" s="67" t="s">
        <v>123</v>
      </c>
      <c r="C77" s="68"/>
      <c r="D77" s="68"/>
      <c r="E77" s="68"/>
      <c r="F77" s="68"/>
      <c r="G77" s="20">
        <f>SUM(G74:G76)</f>
        <v>0</v>
      </c>
    </row>
    <row r="78" spans="2:7" ht="17.25" customHeight="1" x14ac:dyDescent="0.25">
      <c r="B78" s="72" t="s">
        <v>14</v>
      </c>
      <c r="C78" s="72"/>
      <c r="D78" s="72"/>
      <c r="E78" s="72"/>
      <c r="F78" s="72"/>
      <c r="G78" s="72"/>
    </row>
    <row r="79" spans="2:7" ht="19.5" customHeight="1" x14ac:dyDescent="0.25">
      <c r="C79" s="8"/>
      <c r="D79" s="8"/>
      <c r="E79" s="8"/>
      <c r="F79" s="8"/>
      <c r="G79" s="8"/>
    </row>
    <row r="80" spans="2:7" ht="35.25" customHeight="1" x14ac:dyDescent="0.25">
      <c r="B80" s="9" t="s">
        <v>15</v>
      </c>
      <c r="C80" s="10"/>
      <c r="E80" s="65"/>
      <c r="F80" s="65"/>
      <c r="G80" s="65"/>
    </row>
    <row r="81" spans="2:7" ht="12.75" customHeight="1" x14ac:dyDescent="0.25">
      <c r="B81" s="2"/>
      <c r="E81" s="66" t="s">
        <v>16</v>
      </c>
      <c r="F81" s="66"/>
      <c r="G81" s="66"/>
    </row>
  </sheetData>
  <sheetProtection selectLockedCells="1"/>
  <mergeCells count="39">
    <mergeCell ref="B7:C7"/>
    <mergeCell ref="D7:G7"/>
    <mergeCell ref="B2:G2"/>
    <mergeCell ref="B3:G3"/>
    <mergeCell ref="B4:G4"/>
    <mergeCell ref="B5:G5"/>
    <mergeCell ref="B6:G6"/>
    <mergeCell ref="B14:C14"/>
    <mergeCell ref="D14:G14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G13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E80:G80"/>
    <mergeCell ref="E81:G81"/>
    <mergeCell ref="B74:F74"/>
    <mergeCell ref="B75:E75"/>
    <mergeCell ref="B76:F76"/>
    <mergeCell ref="B77:F77"/>
    <mergeCell ref="B78:G78"/>
  </mergeCells>
  <hyperlinks>
    <hyperlink ref="D12" r:id="rId1"/>
  </hyperlinks>
  <printOptions horizontalCentered="1"/>
  <pageMargins left="3.937007874015748E-2" right="3.937007874015748E-2" top="0.15748031496062992" bottom="0.47244094488188981" header="0.15748031496062992" footer="0.11811023622047245"/>
  <pageSetup paperSize="9" orientation="portrait" horizontalDpi="4294967293" verticalDpi="4294967293" r:id="rId2"/>
  <headerFooter differentFirst="1">
    <oddHeader xml:space="preserve">&amp;C&amp;"-,Tučné"&amp;12
</oddHeader>
    <firstHeader>&amp;C&amp;G</first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Chval</dc:creator>
  <cp:lastModifiedBy>Reichl Roman</cp:lastModifiedBy>
  <cp:lastPrinted>2019-01-17T12:44:48Z</cp:lastPrinted>
  <dcterms:created xsi:type="dcterms:W3CDTF">2018-05-01T19:51:32Z</dcterms:created>
  <dcterms:modified xsi:type="dcterms:W3CDTF">2019-02-20T06:13:42Z</dcterms:modified>
</cp:coreProperties>
</file>