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80" windowHeight="10305" tabRatio="986" activeTab="0"/>
  </bookViews>
  <sheets>
    <sheet name="GASTRO" sheetId="1" r:id="rId1"/>
    <sheet name="VELKOOBJEMOVA" sheetId="2" r:id="rId2"/>
    <sheet name="Celkem za nákup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61" authorId="0">
      <text>
        <r>
          <rPr>
            <b/>
            <sz val="8"/>
            <color indexed="8"/>
            <rFont val="Tahoma"/>
            <family val="2"/>
          </rPr>
          <t xml:space="preserve">Markéta Polášková:
</t>
        </r>
        <r>
          <rPr>
            <sz val="8"/>
            <color indexed="8"/>
            <rFont val="Tahoma"/>
            <family val="2"/>
          </rPr>
          <t xml:space="preserve">23.7.2012 dovezen kuskus ve 20 kg pytlích
</t>
        </r>
      </text>
    </comment>
    <comment ref="E108" authorId="0">
      <text>
        <r>
          <rPr>
            <b/>
            <sz val="8"/>
            <color indexed="8"/>
            <rFont val="Tahoma"/>
            <family val="2"/>
          </rPr>
          <t xml:space="preserve">Markéta Polášková:
</t>
        </r>
        <r>
          <rPr>
            <sz val="8"/>
            <color indexed="8"/>
            <rFont val="Tahoma"/>
            <family val="2"/>
          </rPr>
          <t xml:space="preserve">původně 12,5 kg
</t>
        </r>
      </text>
    </comment>
    <comment ref="E120" authorId="0">
      <text>
        <r>
          <rPr>
            <b/>
            <sz val="8"/>
            <color indexed="8"/>
            <rFont val="Tahoma"/>
            <family val="2"/>
          </rPr>
          <t xml:space="preserve">Markéta Polášková:
</t>
        </r>
        <r>
          <rPr>
            <sz val="8"/>
            <color indexed="8"/>
            <rFont val="Tahoma"/>
            <family val="2"/>
          </rPr>
          <t>původně 2,5</t>
        </r>
      </text>
    </comment>
  </commentList>
</comments>
</file>

<file path=xl/sharedStrings.xml><?xml version="1.0" encoding="utf-8"?>
<sst xmlns="http://schemas.openxmlformats.org/spreadsheetml/2006/main" count="784" uniqueCount="264">
  <si>
    <t>Vše BIO</t>
  </si>
  <si>
    <t>ZRNA  A  SEMENA</t>
  </si>
  <si>
    <t>EXP.</t>
  </si>
  <si>
    <t>kg</t>
  </si>
  <si>
    <t>kč</t>
  </si>
  <si>
    <t>obj. Ks</t>
  </si>
  <si>
    <t>obj. v kč</t>
  </si>
  <si>
    <t xml:space="preserve"> Jáhly 3 kg BIOHARMONIE  </t>
  </si>
  <si>
    <t>6 měsíců</t>
  </si>
  <si>
    <t xml:space="preserve"> Oves bezpluchý 3 kg BIOHARMONIE  </t>
  </si>
  <si>
    <t>12 měsíců</t>
  </si>
  <si>
    <t xml:space="preserve"> Pohanka loupaná kroupy  3 kg BIOHARMONIE  </t>
  </si>
  <si>
    <t>8 měsíců</t>
  </si>
  <si>
    <t xml:space="preserve"> Pohanka loupaná lámanka 2,5 kg BIOHARMONIE  </t>
  </si>
  <si>
    <t xml:space="preserve"> Quinoa bílá 3 kg BIOHARMONIE</t>
  </si>
  <si>
    <t xml:space="preserve"> Špalda loupaná 3 kg BIOHARMONIE  </t>
  </si>
  <si>
    <t xml:space="preserve"> Žito ozimé 3 kg BIOHARMONIE  </t>
  </si>
  <si>
    <t>VÝROBKY  Z  OBILOVIN</t>
  </si>
  <si>
    <t xml:space="preserve"> Ječné kroupy 3 kg BIOHARMONIE  </t>
  </si>
  <si>
    <t xml:space="preserve"> Celozrnný kuskus 3 kg BIOHARMONIE  </t>
  </si>
  <si>
    <t>18 měsíců</t>
  </si>
  <si>
    <t xml:space="preserve"> Pšeničný bulgur 3 kg BIOHARMONIE  </t>
  </si>
  <si>
    <t xml:space="preserve"> Špaldové kernotto 3 kg BIOHARMONIE  </t>
  </si>
  <si>
    <t>MOUKY, KRUPICE - CELOZRNNÉ</t>
  </si>
  <si>
    <t xml:space="preserve"> Pšeničná mouka celozrnná jemně mletá 4 kg BIOHARMONIE  </t>
  </si>
  <si>
    <t>4 měsíce</t>
  </si>
  <si>
    <t xml:space="preserve"> Pšeničná mouka celozrnná hrubě mletá 4 kg BIOHARMONIE  </t>
  </si>
  <si>
    <t xml:space="preserve"> Špaldová mouka celozrnná jemně mletá 4 kg BIOHARMONIE  </t>
  </si>
  <si>
    <t xml:space="preserve"> Špaldová mouka celozrnná hrubě mletá 4 kg BIOHARMONIE  </t>
  </si>
  <si>
    <t xml:space="preserve"> Žitná mouka celozrnná jemně mletá 4 kg BIOHARMONIE      </t>
  </si>
  <si>
    <t xml:space="preserve"> Ječná mouka celozrnná jemně mletá 4 kg BIOHARMONIE                </t>
  </si>
  <si>
    <t xml:space="preserve"> Celozrnná krupice špaldová  (hrubá)</t>
  </si>
  <si>
    <t xml:space="preserve"> Kukuřičná krupice </t>
  </si>
  <si>
    <t>9 měsíců</t>
  </si>
  <si>
    <t xml:space="preserve"> Kukuřičná mouka hladká </t>
  </si>
  <si>
    <t xml:space="preserve"> Kukuřičná polenta instantní</t>
  </si>
  <si>
    <t xml:space="preserve"> Pohanková mouka hladká 4 kg BIOHARMONIE</t>
  </si>
  <si>
    <t>MOUKY - BÍLÉ</t>
  </si>
  <si>
    <t xml:space="preserve"> Pšeničná mouka bílá hladká 4 kg BIOHARMONIE </t>
  </si>
  <si>
    <t xml:space="preserve"> Pšeničná mouka bílá polohrubá 4 kg BIOHARMONIE</t>
  </si>
  <si>
    <t xml:space="preserve"> Pšeničná mouka bílá hrubá 4 kg BIOHARMONIE</t>
  </si>
  <si>
    <t xml:space="preserve"> Pšeničná mouka chlebová 4 kg BIOHARMONIE </t>
  </si>
  <si>
    <t xml:space="preserve"> Špaldová mouka bílá hladká 4 kg BIOHARMONIE </t>
  </si>
  <si>
    <t xml:space="preserve"> Špaldová mouka bílá polohrubá 4 kg BIOHARMONIE</t>
  </si>
  <si>
    <t xml:space="preserve"> Špaldová mouka chlebová 4 kg BIOHARMONIE </t>
  </si>
  <si>
    <t xml:space="preserve"> Žitná mouka chlebová 4 kg BIOHARMONIE </t>
  </si>
  <si>
    <t xml:space="preserve"> Žitná mouka světlá (výražková) 4 kg BIOHARMONIE </t>
  </si>
  <si>
    <t>VLOČKY</t>
  </si>
  <si>
    <t xml:space="preserve"> Ječné vločky 1,4 kg BIOHARMONIE  </t>
  </si>
  <si>
    <t xml:space="preserve"> Ovesné vločky 1,8 kg BIOHARMONIE  </t>
  </si>
  <si>
    <t xml:space="preserve"> Ovesné vločky jemné 2 kg BIOHARMONIE  </t>
  </si>
  <si>
    <t xml:space="preserve"> Pohankové vločky 2 kg BIOHARMONIE  </t>
  </si>
  <si>
    <t xml:space="preserve"> Pšeničné vločky 2 kg BIOHARMONIE  </t>
  </si>
  <si>
    <t xml:space="preserve"> Rýžové vločky </t>
  </si>
  <si>
    <t xml:space="preserve"> Špaldové vločky 2 kg BIOHARMONIE  </t>
  </si>
  <si>
    <t xml:space="preserve"> Žitné vločky 2 kg BIOHARMONIE  </t>
  </si>
  <si>
    <t xml:space="preserve"> MÜSLI, SNÍDAŇOVÉ CEREÁLIE</t>
  </si>
  <si>
    <t xml:space="preserve"> Müsli oříškové</t>
  </si>
  <si>
    <t xml:space="preserve"> Müsli šťavnaté s banány</t>
  </si>
  <si>
    <t xml:space="preserve"> Müsli tradiční</t>
  </si>
  <si>
    <t xml:space="preserve"> Křupavé müsli čokoládové</t>
  </si>
  <si>
    <t xml:space="preserve"> Ovesná kaše s jablky a skořicí</t>
  </si>
  <si>
    <t xml:space="preserve"> Ovesná kaše s jahodami</t>
  </si>
  <si>
    <t xml:space="preserve"> Ovesná kaše s oříšky</t>
  </si>
  <si>
    <t>POLOTOVARY</t>
  </si>
  <si>
    <t xml:space="preserve"> BIO ječné lívance (sypká směs)</t>
  </si>
  <si>
    <t xml:space="preserve"> BIO pohankové palačinky (sypká směs)</t>
  </si>
  <si>
    <t>PUFOVANÉ  VÝROBKY</t>
  </si>
  <si>
    <t xml:space="preserve"> Jahelné pukance</t>
  </si>
  <si>
    <t xml:space="preserve"> Pohankové pukance</t>
  </si>
  <si>
    <t xml:space="preserve"> Pšeničné pukance medové</t>
  </si>
  <si>
    <t xml:space="preserve"> Rýžové pukance </t>
  </si>
  <si>
    <t xml:space="preserve"> Špaldové pukance</t>
  </si>
  <si>
    <t>RÝŽE</t>
  </si>
  <si>
    <t xml:space="preserve"> Rýže Arborio BIOHARMONIE</t>
  </si>
  <si>
    <t xml:space="preserve"> Rýže basmati bílá 3 kg BIOHARMONIE  </t>
  </si>
  <si>
    <t xml:space="preserve"> Rýže basmati natural 3 kg BIOHARMONIE  </t>
  </si>
  <si>
    <t xml:space="preserve"> Rýže dlouhozrnná bílá 3 kg BIOHARMONIE  </t>
  </si>
  <si>
    <t xml:space="preserve"> Rýže dlouhozrnná natural 3 kg BIOHARMONIE  </t>
  </si>
  <si>
    <t xml:space="preserve"> Rýže Jasmínová BIOHARMONIE</t>
  </si>
  <si>
    <t xml:space="preserve"> Rýže kulatozrnná natural 3 kg BIOHARMONIE  </t>
  </si>
  <si>
    <t xml:space="preserve"> Rýže pestrobarevná 3 kg BIOHARMONIE  </t>
  </si>
  <si>
    <t>LUŠTĚNINY</t>
  </si>
  <si>
    <t xml:space="preserve"> Adzuki 3 kg BIOHARMONIE  </t>
  </si>
  <si>
    <t xml:space="preserve"> Cizrna 3 kg BIOHARMONIE  </t>
  </si>
  <si>
    <t xml:space="preserve"> Červená čočka loupaná 3 kg BIOHARMONIE  </t>
  </si>
  <si>
    <t xml:space="preserve"> Červená čočka neloupaná 3 kg BIOHARMONIE  </t>
  </si>
  <si>
    <t xml:space="preserve"> Fazole bílá ledvina 3 kg BIOHARMONIE  </t>
  </si>
  <si>
    <t xml:space="preserve"> Fazole červená ledvina 3 kg BIOHARMONIE  </t>
  </si>
  <si>
    <t xml:space="preserve"> Hrách loupaný celý žlutý 3 kg BIOHARMONIE  </t>
  </si>
  <si>
    <t xml:space="preserve"> Hrách loupaný půlený žlutý 3 kg BIOHARMONIE  </t>
  </si>
  <si>
    <t xml:space="preserve"> Mungo 3 kg BIOHARMONIE  </t>
  </si>
  <si>
    <t xml:space="preserve"> Sója 3 kg BIOHARMONIE  </t>
  </si>
  <si>
    <t xml:space="preserve"> Zelená čočka 3 kg BIOHARMONIE  </t>
  </si>
  <si>
    <t>CELOZRNNÉ BEZVAJEČNÉ TĚSTOVINY PŠENIČNÉ</t>
  </si>
  <si>
    <t xml:space="preserve"> Pšeničná celozrnná vřetena</t>
  </si>
  <si>
    <t xml:space="preserve"> Pšeničná celozrnná vřetena MIX</t>
  </si>
  <si>
    <t xml:space="preserve"> Žitná celozrná vřetena</t>
  </si>
  <si>
    <t>SLADIDLA</t>
  </si>
  <si>
    <t xml:space="preserve"> Třtinový cukr přírodní 3 kg BIOHARMONIE  </t>
  </si>
  <si>
    <t>KONZERVOVANÉ  OVOCE</t>
  </si>
  <si>
    <t xml:space="preserve"> Ananas kousky</t>
  </si>
  <si>
    <r>
      <t xml:space="preserve"> </t>
    </r>
    <r>
      <rPr>
        <sz val="13"/>
        <rFont val="Arial CE"/>
        <family val="2"/>
      </rPr>
      <t>Hrušky půlky</t>
    </r>
  </si>
  <si>
    <t xml:space="preserve"> Jablka kousky</t>
  </si>
  <si>
    <t>OŘECHY</t>
  </si>
  <si>
    <t xml:space="preserve"> Kokos sušený (strouhaný) 1,2 kg BIOHARMONIE  </t>
  </si>
  <si>
    <t xml:space="preserve"> Lískové ořechy jádra </t>
  </si>
  <si>
    <t xml:space="preserve"> Mandle (celé hnědé)</t>
  </si>
  <si>
    <t xml:space="preserve">DŽEMY </t>
  </si>
  <si>
    <t xml:space="preserve">Džem meruňkový </t>
  </si>
  <si>
    <t>Džem z červeného ovoce</t>
  </si>
  <si>
    <t>PŘÍSADY PRO PEČENÍ A VAŘENÍ</t>
  </si>
  <si>
    <t xml:space="preserve"> Prášek do pečiva z vinného kamene</t>
  </si>
  <si>
    <t>BUJÓNY</t>
  </si>
  <si>
    <t>Bujón zeleninový</t>
  </si>
  <si>
    <t xml:space="preserve"> OLEJE  A TUKY</t>
  </si>
  <si>
    <t xml:space="preserve"> Olej olivový extra panenský</t>
  </si>
  <si>
    <t xml:space="preserve"> Olej řepkový </t>
  </si>
  <si>
    <t xml:space="preserve"> Olej sezamový </t>
  </si>
  <si>
    <t xml:space="preserve"> Olej slunečnicový (dezodorizovaný)</t>
  </si>
  <si>
    <t xml:space="preserve"> Bio slunečnicový olej na pečení a smažení</t>
  </si>
  <si>
    <t xml:space="preserve"> Pekařský margarín </t>
  </si>
  <si>
    <t>3 měsíce</t>
  </si>
  <si>
    <t>OLEJNINY</t>
  </si>
  <si>
    <t xml:space="preserve"> Dýňová semena 2,5 kg BIOHARMONIE  </t>
  </si>
  <si>
    <t xml:space="preserve"> Len hnědý 2,5 kg BIOHARMONIE  </t>
  </si>
  <si>
    <t xml:space="preserve"> Len zlatý 2,5 kg BIOHARMONIE  </t>
  </si>
  <si>
    <t xml:space="preserve"> Mák modrý 2,3 kg BIOHARMONIE  </t>
  </si>
  <si>
    <t xml:space="preserve"> Sezam (neloupaný) 2,5 kg BIOHARMONIE  </t>
  </si>
  <si>
    <t xml:space="preserve"> Slunečnicová semena (loupaná) 2 kg BIOHARMONIE  </t>
  </si>
  <si>
    <t>celkem</t>
  </si>
  <si>
    <t>bal.</t>
  </si>
  <si>
    <t>kč/jedn.</t>
  </si>
  <si>
    <t>kč/bal.</t>
  </si>
  <si>
    <t>obj. ks bal.</t>
  </si>
  <si>
    <t>BIO</t>
  </si>
  <si>
    <t xml:space="preserve"> Pohanka neloupaná </t>
  </si>
  <si>
    <t xml:space="preserve"> Pohanka loupaná kroupy  </t>
  </si>
  <si>
    <t xml:space="preserve"> Pohanka loupaná lámanka </t>
  </si>
  <si>
    <t xml:space="preserve"> Pšenice ozimá </t>
  </si>
  <si>
    <t xml:space="preserve"> Červená pšenice</t>
  </si>
  <si>
    <t xml:space="preserve"> Žito ozimé  </t>
  </si>
  <si>
    <t xml:space="preserve"> Špalda loupaná </t>
  </si>
  <si>
    <t xml:space="preserve"> Oves bezpluchý </t>
  </si>
  <si>
    <t xml:space="preserve"> Dvouzrnka </t>
  </si>
  <si>
    <t xml:space="preserve"> Jáhly </t>
  </si>
  <si>
    <t xml:space="preserve"> Proso</t>
  </si>
  <si>
    <t xml:space="preserve"> Ječmen bezpluchý </t>
  </si>
  <si>
    <t xml:space="preserve"> Quinoa bílá </t>
  </si>
  <si>
    <t>konv.</t>
  </si>
  <si>
    <t xml:space="preserve"> Pohanka loupaná kroupy </t>
  </si>
  <si>
    <t xml:space="preserve"> Pohanková mouka (hladká)</t>
  </si>
  <si>
    <t xml:space="preserve"> Pohanková krupice </t>
  </si>
  <si>
    <t xml:space="preserve"> Celozrnná mouka pšeničná (jemně mletá)</t>
  </si>
  <si>
    <t xml:space="preserve"> Celozrnná mouka žitná (hrubě mletá)</t>
  </si>
  <si>
    <t xml:space="preserve"> Celozrnná mouka žitná (jemně mletá)</t>
  </si>
  <si>
    <t xml:space="preserve"> Celozrnná mouka špaldová (jemně mletá)</t>
  </si>
  <si>
    <t xml:space="preserve"> Celozrnná mouka ječná </t>
  </si>
  <si>
    <t xml:space="preserve"> Pohanková krupice</t>
  </si>
  <si>
    <t xml:space="preserve"> Ovesná mouka instantní celozrnná        </t>
  </si>
  <si>
    <t xml:space="preserve"> Pšeničná mouka hladká</t>
  </si>
  <si>
    <t xml:space="preserve"> Pšeničná mouka polohrubá</t>
  </si>
  <si>
    <t xml:space="preserve"> Pšeničná mouka chlebová</t>
  </si>
  <si>
    <t xml:space="preserve"> Špaldová mouka hladká</t>
  </si>
  <si>
    <t xml:space="preserve"> Špaldová mouka polohrubá</t>
  </si>
  <si>
    <t xml:space="preserve"> Špaldová mouka chlebová</t>
  </si>
  <si>
    <t xml:space="preserve"> Žitná mouka chlebová</t>
  </si>
  <si>
    <t xml:space="preserve"> Žitná mouka světlá výražková</t>
  </si>
  <si>
    <t xml:space="preserve"> Pohankové vločky</t>
  </si>
  <si>
    <t xml:space="preserve"> Pšeničné vločky</t>
  </si>
  <si>
    <t xml:space="preserve"> Žitné vločky</t>
  </si>
  <si>
    <t xml:space="preserve"> Ječné vločky</t>
  </si>
  <si>
    <t xml:space="preserve"> Ovesné vločky</t>
  </si>
  <si>
    <t xml:space="preserve"> Ovesné vločky jemné</t>
  </si>
  <si>
    <t xml:space="preserve"> Špaldové kernotto</t>
  </si>
  <si>
    <t xml:space="preserve"> Ječné kroupy</t>
  </si>
  <si>
    <t xml:space="preserve"> Celozrnný kuskus</t>
  </si>
  <si>
    <t xml:space="preserve"> Špaldové slupky</t>
  </si>
  <si>
    <t xml:space="preserve"> Pohankové slupky</t>
  </si>
  <si>
    <t xml:space="preserve"> Pšeničný bulgur</t>
  </si>
  <si>
    <t xml:space="preserve"> Pšeničné otruby</t>
  </si>
  <si>
    <t xml:space="preserve"> Špaldové otruby</t>
  </si>
  <si>
    <t xml:space="preserve"> Žitné otruby</t>
  </si>
  <si>
    <t xml:space="preserve"> Jáhelné pukance</t>
  </si>
  <si>
    <t xml:space="preserve"> Len hnědý</t>
  </si>
  <si>
    <t xml:space="preserve"> Len zlatý</t>
  </si>
  <si>
    <t xml:space="preserve"> Sezam (neloupaný)</t>
  </si>
  <si>
    <t xml:space="preserve"> Slunečnicová semena (loupaná)</t>
  </si>
  <si>
    <t xml:space="preserve"> Mák modrý</t>
  </si>
  <si>
    <t xml:space="preserve"> Rýže dlouhozrnná bílá</t>
  </si>
  <si>
    <t xml:space="preserve"> Rýže kulatozrnná natural</t>
  </si>
  <si>
    <t xml:space="preserve"> Rýže dlouhozrnná natural</t>
  </si>
  <si>
    <t xml:space="preserve"> Rýže basmati natural</t>
  </si>
  <si>
    <t xml:space="preserve"> Rýže basmati bílá</t>
  </si>
  <si>
    <t xml:space="preserve"> Rýže pestrobarevná </t>
  </si>
  <si>
    <t xml:space="preserve"> Sója </t>
  </si>
  <si>
    <t xml:space="preserve"> Adzuki (fazole barevná)</t>
  </si>
  <si>
    <t xml:space="preserve"> Mungo (fazole barevná)</t>
  </si>
  <si>
    <t xml:space="preserve"> Cizrna </t>
  </si>
  <si>
    <t xml:space="preserve"> Červená čočka loupaná</t>
  </si>
  <si>
    <t xml:space="preserve"> Červená čočka neloupaná</t>
  </si>
  <si>
    <t xml:space="preserve"> Zelená čočka</t>
  </si>
  <si>
    <t xml:space="preserve"> Fazole bílá ledvina </t>
  </si>
  <si>
    <t xml:space="preserve"> Fazole červená ledvina</t>
  </si>
  <si>
    <t xml:space="preserve"> Hrách loupaný celý žlutý</t>
  </si>
  <si>
    <t xml:space="preserve"> Hrách loupaný půlený žlutý </t>
  </si>
  <si>
    <t>SUŠENÉ  OVOCE</t>
  </si>
  <si>
    <t xml:space="preserve">Rozinky </t>
  </si>
  <si>
    <t xml:space="preserve"> Meruňky sekané (nesířené)</t>
  </si>
  <si>
    <t xml:space="preserve"> Jablka sušená kostky</t>
  </si>
  <si>
    <t xml:space="preserve"> Švestky sušené sekané</t>
  </si>
  <si>
    <t xml:space="preserve"> Brusinky proslazené</t>
  </si>
  <si>
    <t xml:space="preserve"> Banánové plátky</t>
  </si>
  <si>
    <t xml:space="preserve"> Banánové plátky zlomky</t>
  </si>
  <si>
    <t>KONZERVOVANÉ OVOCE</t>
  </si>
  <si>
    <t xml:space="preserve"> Hrušky půlky</t>
  </si>
  <si>
    <t xml:space="preserve"> Meruňky půlky</t>
  </si>
  <si>
    <t xml:space="preserve"> Třešně vypeckované</t>
  </si>
  <si>
    <t xml:space="preserve"> Arašídy loupané</t>
  </si>
  <si>
    <t xml:space="preserve"> Arašídy loupané restované</t>
  </si>
  <si>
    <t xml:space="preserve"> Kešu ořechy zlomky velké   </t>
  </si>
  <si>
    <t xml:space="preserve"> Kokos sušený (strouhaný)</t>
  </si>
  <si>
    <t xml:space="preserve"> Lískové ořechy sekané a restované</t>
  </si>
  <si>
    <t xml:space="preserve"> Mandle celé hnědé</t>
  </si>
  <si>
    <t xml:space="preserve"> Mandlové lístky </t>
  </si>
  <si>
    <t xml:space="preserve"> Mandlové třísky </t>
  </si>
  <si>
    <t xml:space="preserve"> Mandle blanžírované </t>
  </si>
  <si>
    <t xml:space="preserve"> Mandle sekané z blanžírovaných </t>
  </si>
  <si>
    <t xml:space="preserve"> Mandle sekané z restovaných mandlí </t>
  </si>
  <si>
    <t xml:space="preserve"> Vlašské ořechy jádra zlomky  </t>
  </si>
  <si>
    <t>SUŠENÁ ZELENINA, KOŘENÍ</t>
  </si>
  <si>
    <t xml:space="preserve"> Brambory sušené kostky</t>
  </si>
  <si>
    <t xml:space="preserve"> Cibule sušená </t>
  </si>
  <si>
    <t xml:space="preserve"> Celer sušený (granulát 1-3 mm)</t>
  </si>
  <si>
    <t xml:space="preserve"> Červená řepa sušená v prášku</t>
  </si>
  <si>
    <t xml:space="preserve"> Česnek sušený granulovaný</t>
  </si>
  <si>
    <t xml:space="preserve"> Majoránka sušená </t>
  </si>
  <si>
    <t xml:space="preserve"> Mrkev sušená kostky </t>
  </si>
  <si>
    <t xml:space="preserve"> Paprika červená sušená flok</t>
  </si>
  <si>
    <t xml:space="preserve"> Pórek sušený</t>
  </si>
  <si>
    <t xml:space="preserve"> Špenát sušený v prášku</t>
  </si>
  <si>
    <t xml:space="preserve"> Třtinový cukr přírodní</t>
  </si>
  <si>
    <t xml:space="preserve"> Cukr třtinový Demerara krystal </t>
  </si>
  <si>
    <t>24 měsíců</t>
  </si>
  <si>
    <t xml:space="preserve"> Med květový</t>
  </si>
  <si>
    <t xml:space="preserve"> Sirup agávový</t>
  </si>
  <si>
    <t xml:space="preserve"> Sirup javorový </t>
  </si>
  <si>
    <t xml:space="preserve"> Sirup pšeničný maltózový</t>
  </si>
  <si>
    <t>l</t>
  </si>
  <si>
    <t xml:space="preserve"> Sirup rýžový</t>
  </si>
  <si>
    <t>7 měsíců</t>
  </si>
  <si>
    <t>OLEJE  A TUKY</t>
  </si>
  <si>
    <t xml:space="preserve"> Olej slunečnicový dezodorizovaný</t>
  </si>
  <si>
    <t xml:space="preserve"> Tuk palmový </t>
  </si>
  <si>
    <t>10 měsíců</t>
  </si>
  <si>
    <t>OSTATNÍ</t>
  </si>
  <si>
    <t xml:space="preserve"> Kakao 100% - prášek (alkalizované)</t>
  </si>
  <si>
    <t xml:space="preserve"> Čokoládové kapky hořká čokoláda</t>
  </si>
  <si>
    <t xml:space="preserve"> Syrovátka sušená bez demineralizace</t>
  </si>
  <si>
    <t xml:space="preserve"> Syrovátka sušená částečně demineralizovaná</t>
  </si>
  <si>
    <t xml:space="preserve"> Škrob pšeničný </t>
  </si>
  <si>
    <t>Celkem</t>
  </si>
  <si>
    <r>
      <t xml:space="preserve">Objednávky posílejte na </t>
    </r>
    <r>
      <rPr>
        <sz val="12"/>
        <color indexed="40"/>
        <rFont val="Biome"/>
        <family val="2"/>
      </rPr>
      <t>vitalka@reforma-trading.cz</t>
    </r>
    <r>
      <rPr>
        <sz val="12"/>
        <rFont val="Biome"/>
        <family val="2"/>
      </rPr>
      <t xml:space="preserve"> nebo telefonicky na čísle 732 173 928.</t>
    </r>
  </si>
  <si>
    <t>Objednané zboží Vám zavezeme podle domluvy.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</si>
</sst>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#,##0.0"/>
    <numFmt numFmtId="166" formatCode="0.0"/>
  </numFmts>
  <fonts count="61">
    <font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3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3"/>
      <color indexed="10"/>
      <name val="Arial CE"/>
      <family val="2"/>
    </font>
    <font>
      <sz val="13"/>
      <name val="Lucida Sans Unicode"/>
      <family val="2"/>
    </font>
    <font>
      <sz val="13"/>
      <name val="Arial"/>
      <family val="2"/>
    </font>
    <font>
      <b/>
      <sz val="15"/>
      <name val="Arial"/>
      <family val="2"/>
    </font>
    <font>
      <sz val="8"/>
      <color indexed="8"/>
      <name val="Arial CE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28"/>
      <name val="Arial"/>
      <family val="2"/>
    </font>
    <font>
      <sz val="12"/>
      <name val="MV Boli"/>
      <family val="0"/>
    </font>
    <font>
      <sz val="10"/>
      <name val="MV Bol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Biome"/>
      <family val="2"/>
    </font>
    <font>
      <u val="single"/>
      <sz val="10"/>
      <color indexed="30"/>
      <name val="Arial"/>
      <family val="2"/>
    </font>
    <font>
      <sz val="12"/>
      <color indexed="40"/>
      <name val="Biom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" fillId="0" borderId="10" xfId="47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 wrapText="1"/>
      <protection/>
    </xf>
    <xf numFmtId="4" fontId="8" fillId="0" borderId="10" xfId="47" applyNumberFormat="1" applyFont="1" applyFill="1" applyBorder="1" applyAlignment="1">
      <alignment horizontal="center" vertical="center"/>
      <protection/>
    </xf>
    <xf numFmtId="0" fontId="1" fillId="33" borderId="11" xfId="47" applyFill="1" applyBorder="1">
      <alignment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0" xfId="47" applyFont="1" applyFill="1" applyBorder="1" applyAlignment="1">
      <alignment vertical="center"/>
      <protection/>
    </xf>
    <xf numFmtId="0" fontId="6" fillId="0" borderId="0" xfId="47" applyFont="1" applyFill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4" fontId="8" fillId="0" borderId="0" xfId="47" applyNumberFormat="1" applyFont="1" applyFill="1" applyBorder="1" applyAlignment="1">
      <alignment horizontal="center" vertical="center"/>
      <protection/>
    </xf>
    <xf numFmtId="0" fontId="1" fillId="33" borderId="0" xfId="47" applyFill="1">
      <alignment/>
      <protection/>
    </xf>
    <xf numFmtId="0" fontId="6" fillId="0" borderId="0" xfId="0" applyFont="1" applyFill="1" applyAlignment="1">
      <alignment horizontal="center" vertical="center"/>
    </xf>
    <xf numFmtId="0" fontId="5" fillId="0" borderId="0" xfId="47" applyFont="1" applyFill="1" applyBorder="1" applyAlignment="1">
      <alignment horizontal="center" vertical="center"/>
      <protection/>
    </xf>
    <xf numFmtId="4" fontId="9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Alignment="1">
      <alignment vertical="center"/>
      <protection/>
    </xf>
    <xf numFmtId="0" fontId="2" fillId="0" borderId="0" xfId="47" applyFont="1" applyFill="1" applyAlignment="1">
      <alignment horizontal="center" vertical="center"/>
      <protection/>
    </xf>
    <xf numFmtId="4" fontId="10" fillId="0" borderId="0" xfId="47" applyNumberFormat="1" applyFont="1" applyFill="1" applyAlignment="1">
      <alignment horizontal="center" vertical="center"/>
      <protection/>
    </xf>
    <xf numFmtId="0" fontId="1" fillId="0" borderId="0" xfId="47" applyFill="1" applyBorder="1" applyAlignment="1">
      <alignment horizontal="center" vertical="center"/>
      <protection/>
    </xf>
    <xf numFmtId="4" fontId="10" fillId="0" borderId="0" xfId="47" applyNumberFormat="1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wrapText="1"/>
      <protection/>
    </xf>
    <xf numFmtId="4" fontId="8" fillId="0" borderId="12" xfId="47" applyNumberFormat="1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4" fontId="8" fillId="0" borderId="13" xfId="47" applyNumberFormat="1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/>
      <protection/>
    </xf>
    <xf numFmtId="0" fontId="5" fillId="0" borderId="10" xfId="47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10" xfId="47" applyFont="1" applyFill="1" applyBorder="1" applyAlignment="1">
      <alignment horizontal="left" vertical="center"/>
      <protection/>
    </xf>
    <xf numFmtId="0" fontId="5" fillId="0" borderId="13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1" fillId="33" borderId="0" xfId="47" applyFill="1" applyBorder="1">
      <alignment/>
      <protection/>
    </xf>
    <xf numFmtId="0" fontId="4" fillId="0" borderId="14" xfId="47" applyFont="1" applyFill="1" applyBorder="1" applyAlignment="1">
      <alignment vertical="center"/>
      <protection/>
    </xf>
    <xf numFmtId="1" fontId="6" fillId="0" borderId="10" xfId="47" applyNumberFormat="1" applyFont="1" applyFill="1" applyBorder="1" applyAlignment="1">
      <alignment horizontal="center" vertical="center" wrapText="1"/>
      <protection/>
    </xf>
    <xf numFmtId="0" fontId="2" fillId="33" borderId="11" xfId="48" applyFill="1" applyBorder="1">
      <alignment/>
      <protection/>
    </xf>
    <xf numFmtId="0" fontId="4" fillId="0" borderId="0" xfId="0" applyFont="1" applyFill="1" applyBorder="1" applyAlignment="1">
      <alignment vertical="center"/>
    </xf>
    <xf numFmtId="0" fontId="5" fillId="0" borderId="0" xfId="47" applyFont="1" applyFill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horizontal="center" vertical="center" wrapText="1"/>
      <protection/>
    </xf>
    <xf numFmtId="0" fontId="2" fillId="33" borderId="0" xfId="48" applyFill="1">
      <alignment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7" fillId="34" borderId="10" xfId="47" applyFont="1" applyFill="1" applyBorder="1" applyAlignment="1">
      <alignment horizontal="center" vertical="center"/>
      <protection/>
    </xf>
    <xf numFmtId="0" fontId="7" fillId="34" borderId="0" xfId="4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64" fontId="8" fillId="0" borderId="10" xfId="47" applyNumberFormat="1" applyFont="1" applyFill="1" applyBorder="1" applyAlignment="1">
      <alignment horizontal="center" vertical="center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12" fillId="0" borderId="10" xfId="47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vertical="center"/>
      <protection/>
    </xf>
    <xf numFmtId="0" fontId="10" fillId="0" borderId="0" xfId="47" applyFont="1" applyFill="1" applyAlignment="1">
      <alignment horizontal="center" vertical="center"/>
      <protection/>
    </xf>
    <xf numFmtId="165" fontId="4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165" fontId="5" fillId="0" borderId="0" xfId="47" applyNumberFormat="1" applyFont="1" applyFill="1" applyBorder="1" applyAlignment="1">
      <alignment horizontal="center" vertical="center"/>
      <protection/>
    </xf>
    <xf numFmtId="165" fontId="9" fillId="0" borderId="0" xfId="47" applyNumberFormat="1" applyFont="1" applyFill="1" applyBorder="1" applyAlignment="1">
      <alignment horizontal="center" vertical="center"/>
      <protection/>
    </xf>
    <xf numFmtId="165" fontId="5" fillId="0" borderId="10" xfId="47" applyNumberFormat="1" applyFont="1" applyFill="1" applyBorder="1" applyAlignment="1">
      <alignment vertical="center"/>
      <protection/>
    </xf>
    <xf numFmtId="3" fontId="7" fillId="0" borderId="10" xfId="47" applyNumberFormat="1" applyFont="1" applyFill="1" applyBorder="1" applyAlignment="1">
      <alignment horizontal="center" vertical="center"/>
      <protection/>
    </xf>
    <xf numFmtId="165" fontId="8" fillId="0" borderId="10" xfId="4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1" fontId="0" fillId="0" borderId="0" xfId="47" applyNumberFormat="1" applyFont="1" applyAlignment="1">
      <alignment horizontal="center"/>
      <protection/>
    </xf>
    <xf numFmtId="0" fontId="0" fillId="33" borderId="11" xfId="0" applyFill="1" applyBorder="1" applyAlignment="1">
      <alignment/>
    </xf>
    <xf numFmtId="0" fontId="2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1" fontId="7" fillId="0" borderId="10" xfId="47" applyNumberFormat="1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1" fontId="7" fillId="0" borderId="0" xfId="47" applyNumberFormat="1" applyFont="1" applyFill="1" applyBorder="1" applyAlignment="1">
      <alignment horizontal="center" vertical="center"/>
      <protection/>
    </xf>
    <xf numFmtId="0" fontId="15" fillId="0" borderId="10" xfId="47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horizontal="center" vertical="center"/>
    </xf>
    <xf numFmtId="166" fontId="7" fillId="0" borderId="10" xfId="4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7" fillId="0" borderId="12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6" xfId="47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vertical="center"/>
    </xf>
    <xf numFmtId="0" fontId="19" fillId="35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36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eník1001" xfId="47"/>
    <cellStyle name="normální_List1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B956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talka@reforma-trading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41"/>
  <sheetViews>
    <sheetView tabSelected="1" zoomScalePageLayoutView="0" workbookViewId="0" topLeftCell="A1">
      <selection activeCell="G6" sqref="G6"/>
    </sheetView>
  </sheetViews>
  <sheetFormatPr defaultColWidth="11.57421875" defaultRowHeight="12.75"/>
  <cols>
    <col min="1" max="2" width="11.57421875" style="0" customWidth="1"/>
    <col min="3" max="3" width="73.00390625" style="0" customWidth="1"/>
    <col min="4" max="4" width="8.00390625" style="0" customWidth="1"/>
    <col min="5" max="5" width="4.8515625" style="0" customWidth="1"/>
    <col min="6" max="6" width="11.57421875" style="0" customWidth="1"/>
    <col min="7" max="7" width="10.8515625" style="0" customWidth="1"/>
    <col min="8" max="8" width="8.421875" style="0" customWidth="1"/>
  </cols>
  <sheetData>
    <row r="3" ht="18">
      <c r="C3" s="1" t="s">
        <v>0</v>
      </c>
    </row>
    <row r="5" spans="3:8" ht="18">
      <c r="C5" s="2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3" t="s">
        <v>6</v>
      </c>
    </row>
    <row r="6" spans="3:8" ht="16.5">
      <c r="C6" s="5" t="s">
        <v>7</v>
      </c>
      <c r="D6" s="6" t="s">
        <v>8</v>
      </c>
      <c r="E6" s="7">
        <v>3</v>
      </c>
      <c r="F6" s="8">
        <v>190</v>
      </c>
      <c r="G6" s="9"/>
      <c r="H6">
        <f aca="true" t="shared" si="0" ref="H6:H12">F6*G6</f>
        <v>0</v>
      </c>
    </row>
    <row r="7" spans="3:8" ht="16.5">
      <c r="C7" s="5" t="s">
        <v>9</v>
      </c>
      <c r="D7" s="10" t="s">
        <v>10</v>
      </c>
      <c r="E7" s="7">
        <v>3</v>
      </c>
      <c r="F7" s="8">
        <v>115</v>
      </c>
      <c r="G7" s="9"/>
      <c r="H7">
        <f t="shared" si="0"/>
        <v>0</v>
      </c>
    </row>
    <row r="8" spans="3:8" ht="16.5">
      <c r="C8" s="5" t="s">
        <v>11</v>
      </c>
      <c r="D8" s="6" t="s">
        <v>12</v>
      </c>
      <c r="E8" s="7">
        <v>3</v>
      </c>
      <c r="F8" s="8">
        <v>252</v>
      </c>
      <c r="G8" s="9"/>
      <c r="H8">
        <f t="shared" si="0"/>
        <v>0</v>
      </c>
    </row>
    <row r="9" spans="3:8" ht="16.5">
      <c r="C9" s="5" t="s">
        <v>13</v>
      </c>
      <c r="D9" s="6" t="s">
        <v>12</v>
      </c>
      <c r="E9" s="7">
        <v>2.5</v>
      </c>
      <c r="F9" s="8">
        <v>225</v>
      </c>
      <c r="G9" s="9"/>
      <c r="H9">
        <f t="shared" si="0"/>
        <v>0</v>
      </c>
    </row>
    <row r="10" spans="3:8" ht="16.5">
      <c r="C10" s="11" t="s">
        <v>14</v>
      </c>
      <c r="D10" s="6" t="s">
        <v>8</v>
      </c>
      <c r="E10" s="7">
        <v>3</v>
      </c>
      <c r="F10" s="8">
        <v>1033</v>
      </c>
      <c r="G10" s="9"/>
      <c r="H10">
        <f t="shared" si="0"/>
        <v>0</v>
      </c>
    </row>
    <row r="11" spans="3:8" ht="16.5">
      <c r="C11" s="5" t="s">
        <v>15</v>
      </c>
      <c r="D11" s="6" t="s">
        <v>10</v>
      </c>
      <c r="E11" s="7">
        <v>3</v>
      </c>
      <c r="F11" s="8">
        <v>194</v>
      </c>
      <c r="G11" s="9"/>
      <c r="H11">
        <f t="shared" si="0"/>
        <v>0</v>
      </c>
    </row>
    <row r="12" spans="3:8" ht="16.5">
      <c r="C12" s="11" t="s">
        <v>16</v>
      </c>
      <c r="D12" s="6" t="s">
        <v>10</v>
      </c>
      <c r="E12" s="7">
        <v>3</v>
      </c>
      <c r="F12" s="8">
        <v>79</v>
      </c>
      <c r="G12" s="9"/>
      <c r="H12">
        <f t="shared" si="0"/>
        <v>0</v>
      </c>
    </row>
    <row r="13" spans="3:7" ht="16.5">
      <c r="C13" s="12"/>
      <c r="D13" s="13"/>
      <c r="E13" s="14"/>
      <c r="F13" s="15"/>
      <c r="G13" s="16"/>
    </row>
    <row r="14" spans="3:7" ht="18">
      <c r="C14" s="2" t="s">
        <v>17</v>
      </c>
      <c r="D14" s="17"/>
      <c r="E14" s="18"/>
      <c r="F14" s="19"/>
      <c r="G14" s="16"/>
    </row>
    <row r="15" spans="3:8" ht="16.5">
      <c r="C15" s="5" t="s">
        <v>18</v>
      </c>
      <c r="D15" s="10" t="s">
        <v>8</v>
      </c>
      <c r="E15" s="7">
        <v>3</v>
      </c>
      <c r="F15" s="8">
        <v>126</v>
      </c>
      <c r="G15" s="9"/>
      <c r="H15">
        <f>F15*G15</f>
        <v>0</v>
      </c>
    </row>
    <row r="16" spans="3:8" ht="16.5">
      <c r="C16" s="5" t="s">
        <v>19</v>
      </c>
      <c r="D16" s="6" t="s">
        <v>20</v>
      </c>
      <c r="E16" s="7">
        <v>3</v>
      </c>
      <c r="F16" s="8">
        <v>198</v>
      </c>
      <c r="G16" s="9"/>
      <c r="H16">
        <f>F16*G16</f>
        <v>0</v>
      </c>
    </row>
    <row r="17" spans="3:8" ht="16.5">
      <c r="C17" s="5" t="s">
        <v>21</v>
      </c>
      <c r="D17" s="10" t="s">
        <v>10</v>
      </c>
      <c r="E17" s="7">
        <v>3</v>
      </c>
      <c r="F17" s="8">
        <v>219</v>
      </c>
      <c r="G17" s="9"/>
      <c r="H17">
        <f>F17*G17</f>
        <v>0</v>
      </c>
    </row>
    <row r="18" spans="3:8" ht="16.5">
      <c r="C18" s="5" t="s">
        <v>22</v>
      </c>
      <c r="D18" s="6" t="s">
        <v>8</v>
      </c>
      <c r="E18" s="7">
        <v>3</v>
      </c>
      <c r="F18" s="8">
        <v>324</v>
      </c>
      <c r="G18" s="9"/>
      <c r="H18">
        <f>F18*G18</f>
        <v>0</v>
      </c>
    </row>
    <row r="19" spans="3:7" ht="12.75">
      <c r="C19" s="20"/>
      <c r="D19" s="13"/>
      <c r="E19" s="21"/>
      <c r="F19" s="22"/>
      <c r="G19" s="16"/>
    </row>
    <row r="20" spans="3:7" ht="18">
      <c r="C20" s="2" t="s">
        <v>23</v>
      </c>
      <c r="D20" s="17"/>
      <c r="E20" s="23"/>
      <c r="F20" s="24"/>
      <c r="G20" s="16"/>
    </row>
    <row r="21" spans="3:8" ht="16.5">
      <c r="C21" s="5" t="s">
        <v>24</v>
      </c>
      <c r="D21" s="6" t="s">
        <v>25</v>
      </c>
      <c r="E21" s="25">
        <v>4</v>
      </c>
      <c r="F21" s="26">
        <v>110</v>
      </c>
      <c r="G21" s="9"/>
      <c r="H21">
        <f aca="true" t="shared" si="1" ref="H21:H31">F21*G21</f>
        <v>0</v>
      </c>
    </row>
    <row r="22" spans="3:8" ht="16.5">
      <c r="C22" s="5" t="s">
        <v>26</v>
      </c>
      <c r="D22" s="6" t="s">
        <v>25</v>
      </c>
      <c r="E22" s="25">
        <v>4</v>
      </c>
      <c r="F22" s="26">
        <v>134</v>
      </c>
      <c r="G22" s="9"/>
      <c r="H22">
        <f t="shared" si="1"/>
        <v>0</v>
      </c>
    </row>
    <row r="23" spans="3:8" ht="16.5">
      <c r="C23" s="5" t="s">
        <v>27</v>
      </c>
      <c r="D23" s="6" t="s">
        <v>25</v>
      </c>
      <c r="E23" s="25">
        <v>4</v>
      </c>
      <c r="F23" s="26">
        <v>287</v>
      </c>
      <c r="G23" s="9"/>
      <c r="H23">
        <f t="shared" si="1"/>
        <v>0</v>
      </c>
    </row>
    <row r="24" spans="3:8" ht="16.5">
      <c r="C24" s="5" t="s">
        <v>28</v>
      </c>
      <c r="D24" s="6" t="s">
        <v>25</v>
      </c>
      <c r="E24" s="7">
        <v>4</v>
      </c>
      <c r="F24" s="8">
        <v>302</v>
      </c>
      <c r="G24" s="9"/>
      <c r="H24">
        <f t="shared" si="1"/>
        <v>0</v>
      </c>
    </row>
    <row r="25" spans="3:8" ht="16.5">
      <c r="C25" s="5" t="s">
        <v>29</v>
      </c>
      <c r="D25" s="6" t="s">
        <v>25</v>
      </c>
      <c r="E25" s="27">
        <v>4</v>
      </c>
      <c r="F25" s="28">
        <v>101</v>
      </c>
      <c r="G25" s="9"/>
      <c r="H25">
        <f t="shared" si="1"/>
        <v>0</v>
      </c>
    </row>
    <row r="26" spans="3:8" ht="16.5">
      <c r="C26" s="5" t="s">
        <v>30</v>
      </c>
      <c r="D26" s="6" t="s">
        <v>25</v>
      </c>
      <c r="E26" s="7">
        <v>4</v>
      </c>
      <c r="F26" s="8">
        <v>163</v>
      </c>
      <c r="G26" s="9"/>
      <c r="H26">
        <f t="shared" si="1"/>
        <v>0</v>
      </c>
    </row>
    <row r="27" spans="3:8" ht="16.5">
      <c r="C27" s="5" t="s">
        <v>31</v>
      </c>
      <c r="D27" s="6" t="s">
        <v>8</v>
      </c>
      <c r="E27" s="29">
        <v>4</v>
      </c>
      <c r="F27" s="8">
        <v>354</v>
      </c>
      <c r="G27" s="9"/>
      <c r="H27">
        <f t="shared" si="1"/>
        <v>0</v>
      </c>
    </row>
    <row r="28" spans="3:8" ht="16.5">
      <c r="C28" s="30" t="s">
        <v>32</v>
      </c>
      <c r="D28" s="6" t="s">
        <v>33</v>
      </c>
      <c r="E28" s="29">
        <v>4</v>
      </c>
      <c r="F28" s="8">
        <v>150</v>
      </c>
      <c r="G28" s="9"/>
      <c r="H28">
        <f t="shared" si="1"/>
        <v>0</v>
      </c>
    </row>
    <row r="29" spans="3:8" ht="16.5">
      <c r="C29" s="30" t="s">
        <v>34</v>
      </c>
      <c r="D29" s="6" t="s">
        <v>33</v>
      </c>
      <c r="E29" s="29">
        <v>4</v>
      </c>
      <c r="F29" s="8">
        <v>136</v>
      </c>
      <c r="G29" s="9"/>
      <c r="H29">
        <f t="shared" si="1"/>
        <v>0</v>
      </c>
    </row>
    <row r="30" spans="3:8" ht="16.5">
      <c r="C30" s="30" t="s">
        <v>35</v>
      </c>
      <c r="D30" s="6" t="s">
        <v>33</v>
      </c>
      <c r="E30" s="29">
        <v>4</v>
      </c>
      <c r="F30" s="8">
        <v>193</v>
      </c>
      <c r="G30" s="9"/>
      <c r="H30">
        <f t="shared" si="1"/>
        <v>0</v>
      </c>
    </row>
    <row r="31" spans="3:8" ht="16.5">
      <c r="C31" s="5" t="s">
        <v>36</v>
      </c>
      <c r="D31" s="6" t="s">
        <v>12</v>
      </c>
      <c r="E31" s="7">
        <v>4</v>
      </c>
      <c r="F31" s="8">
        <v>388</v>
      </c>
      <c r="G31" s="9"/>
      <c r="H31">
        <f t="shared" si="1"/>
        <v>0</v>
      </c>
    </row>
    <row r="32" spans="3:7" ht="16.5">
      <c r="C32" s="12"/>
      <c r="D32" s="31"/>
      <c r="E32" s="14"/>
      <c r="F32" s="15"/>
      <c r="G32" s="16"/>
    </row>
    <row r="33" spans="3:7" ht="18">
      <c r="C33" s="2" t="s">
        <v>37</v>
      </c>
      <c r="D33" s="31"/>
      <c r="E33" s="14"/>
      <c r="F33" s="15"/>
      <c r="G33" s="16"/>
    </row>
    <row r="34" spans="3:8" ht="16.5">
      <c r="C34" s="32" t="s">
        <v>38</v>
      </c>
      <c r="D34" s="6" t="s">
        <v>8</v>
      </c>
      <c r="E34" s="7">
        <v>4</v>
      </c>
      <c r="F34" s="8">
        <v>128</v>
      </c>
      <c r="G34" s="9"/>
      <c r="H34">
        <f aca="true" t="shared" si="2" ref="H34:H42">F34*G34</f>
        <v>0</v>
      </c>
    </row>
    <row r="35" spans="3:8" ht="16.5">
      <c r="C35" s="33" t="s">
        <v>39</v>
      </c>
      <c r="D35" s="6" t="s">
        <v>8</v>
      </c>
      <c r="E35" s="27">
        <v>4</v>
      </c>
      <c r="F35" s="28">
        <v>139</v>
      </c>
      <c r="G35" s="9"/>
      <c r="H35">
        <f t="shared" si="2"/>
        <v>0</v>
      </c>
    </row>
    <row r="36" spans="3:8" ht="16.5">
      <c r="C36" s="11" t="s">
        <v>40</v>
      </c>
      <c r="D36" s="6" t="s">
        <v>8</v>
      </c>
      <c r="E36" s="7">
        <v>4</v>
      </c>
      <c r="F36" s="8">
        <v>148</v>
      </c>
      <c r="G36" s="9"/>
      <c r="H36">
        <f t="shared" si="2"/>
        <v>0</v>
      </c>
    </row>
    <row r="37" spans="3:8" ht="16.5">
      <c r="C37" s="11" t="s">
        <v>41</v>
      </c>
      <c r="D37" s="6" t="s">
        <v>8</v>
      </c>
      <c r="E37" s="7">
        <v>4</v>
      </c>
      <c r="F37" s="8">
        <v>130</v>
      </c>
      <c r="G37" s="9"/>
      <c r="H37">
        <f t="shared" si="2"/>
        <v>0</v>
      </c>
    </row>
    <row r="38" spans="3:8" ht="16.5">
      <c r="C38" s="32" t="s">
        <v>42</v>
      </c>
      <c r="D38" s="6" t="s">
        <v>8</v>
      </c>
      <c r="E38" s="7">
        <v>4</v>
      </c>
      <c r="F38" s="8">
        <v>316</v>
      </c>
      <c r="G38" s="9"/>
      <c r="H38">
        <f t="shared" si="2"/>
        <v>0</v>
      </c>
    </row>
    <row r="39" spans="3:8" ht="16.5">
      <c r="C39" s="32" t="s">
        <v>43</v>
      </c>
      <c r="D39" s="6" t="s">
        <v>8</v>
      </c>
      <c r="E39" s="7">
        <v>4</v>
      </c>
      <c r="F39" s="8">
        <v>321</v>
      </c>
      <c r="G39" s="9"/>
      <c r="H39">
        <f t="shared" si="2"/>
        <v>0</v>
      </c>
    </row>
    <row r="40" spans="3:8" ht="16.5">
      <c r="C40" s="11" t="s">
        <v>44</v>
      </c>
      <c r="D40" s="6" t="s">
        <v>8</v>
      </c>
      <c r="E40" s="7">
        <v>4</v>
      </c>
      <c r="F40" s="8">
        <v>310</v>
      </c>
      <c r="G40" s="9"/>
      <c r="H40">
        <f t="shared" si="2"/>
        <v>0</v>
      </c>
    </row>
    <row r="41" spans="3:8" ht="16.5">
      <c r="C41" s="11" t="s">
        <v>45</v>
      </c>
      <c r="D41" s="6" t="s">
        <v>8</v>
      </c>
      <c r="E41" s="7">
        <v>4</v>
      </c>
      <c r="F41" s="8">
        <v>114</v>
      </c>
      <c r="G41" s="9"/>
      <c r="H41">
        <f t="shared" si="2"/>
        <v>0</v>
      </c>
    </row>
    <row r="42" spans="3:8" ht="16.5">
      <c r="C42" s="11" t="s">
        <v>46</v>
      </c>
      <c r="D42" s="6" t="s">
        <v>8</v>
      </c>
      <c r="E42" s="7">
        <v>4</v>
      </c>
      <c r="F42" s="8">
        <v>117</v>
      </c>
      <c r="G42" s="9"/>
      <c r="H42">
        <f t="shared" si="2"/>
        <v>0</v>
      </c>
    </row>
    <row r="43" spans="3:7" ht="12.75">
      <c r="C43" s="20"/>
      <c r="D43" s="13"/>
      <c r="E43" s="21"/>
      <c r="F43" s="22"/>
      <c r="G43" s="16"/>
    </row>
    <row r="44" spans="3:7" ht="18">
      <c r="C44" s="2" t="s">
        <v>47</v>
      </c>
      <c r="D44" s="17"/>
      <c r="E44" s="14"/>
      <c r="F44" s="19"/>
      <c r="G44" s="16"/>
    </row>
    <row r="45" spans="3:8" ht="16.5">
      <c r="C45" s="5" t="s">
        <v>48</v>
      </c>
      <c r="D45" s="10" t="s">
        <v>10</v>
      </c>
      <c r="E45" s="7">
        <v>1.4</v>
      </c>
      <c r="F45" s="8">
        <v>88</v>
      </c>
      <c r="G45" s="9"/>
      <c r="H45">
        <f aca="true" t="shared" si="3" ref="H45:H52">F45*G45</f>
        <v>0</v>
      </c>
    </row>
    <row r="46" spans="3:8" ht="16.5">
      <c r="C46" s="5" t="s">
        <v>49</v>
      </c>
      <c r="D46" s="10" t="s">
        <v>10</v>
      </c>
      <c r="E46" s="7">
        <v>1.8</v>
      </c>
      <c r="F46" s="8">
        <v>107</v>
      </c>
      <c r="G46" s="9"/>
      <c r="H46">
        <f t="shared" si="3"/>
        <v>0</v>
      </c>
    </row>
    <row r="47" spans="3:8" ht="16.5">
      <c r="C47" s="5" t="s">
        <v>50</v>
      </c>
      <c r="D47" s="10" t="s">
        <v>10</v>
      </c>
      <c r="E47" s="7">
        <v>2</v>
      </c>
      <c r="F47" s="8">
        <v>104</v>
      </c>
      <c r="G47" s="9"/>
      <c r="H47">
        <f t="shared" si="3"/>
        <v>0</v>
      </c>
    </row>
    <row r="48" spans="3:8" ht="16.5">
      <c r="C48" s="5" t="s">
        <v>51</v>
      </c>
      <c r="D48" s="10" t="s">
        <v>10</v>
      </c>
      <c r="E48" s="7">
        <v>2</v>
      </c>
      <c r="F48" s="8">
        <v>255</v>
      </c>
      <c r="G48" s="9"/>
      <c r="H48">
        <f t="shared" si="3"/>
        <v>0</v>
      </c>
    </row>
    <row r="49" spans="3:8" ht="16.5">
      <c r="C49" s="5" t="s">
        <v>52</v>
      </c>
      <c r="D49" s="10" t="s">
        <v>10</v>
      </c>
      <c r="E49" s="7">
        <v>2</v>
      </c>
      <c r="F49" s="8">
        <v>87</v>
      </c>
      <c r="G49" s="9"/>
      <c r="H49">
        <f t="shared" si="3"/>
        <v>0</v>
      </c>
    </row>
    <row r="50" spans="3:8" ht="16.5">
      <c r="C50" s="5" t="s">
        <v>53</v>
      </c>
      <c r="D50" s="10" t="s">
        <v>10</v>
      </c>
      <c r="E50" s="29">
        <v>2</v>
      </c>
      <c r="F50" s="8">
        <v>226</v>
      </c>
      <c r="G50" s="9"/>
      <c r="H50">
        <f t="shared" si="3"/>
        <v>0</v>
      </c>
    </row>
    <row r="51" spans="3:8" ht="16.5">
      <c r="C51" s="5" t="s">
        <v>54</v>
      </c>
      <c r="D51" s="10" t="s">
        <v>10</v>
      </c>
      <c r="E51" s="7">
        <v>2</v>
      </c>
      <c r="F51" s="8">
        <v>248</v>
      </c>
      <c r="G51" s="9"/>
      <c r="H51">
        <f t="shared" si="3"/>
        <v>0</v>
      </c>
    </row>
    <row r="52" spans="3:8" ht="16.5">
      <c r="C52" s="5" t="s">
        <v>55</v>
      </c>
      <c r="D52" s="10" t="s">
        <v>10</v>
      </c>
      <c r="E52" s="7">
        <v>2</v>
      </c>
      <c r="F52" s="8">
        <v>75</v>
      </c>
      <c r="G52" s="9"/>
      <c r="H52">
        <f t="shared" si="3"/>
        <v>0</v>
      </c>
    </row>
    <row r="53" spans="3:7" ht="16.5">
      <c r="C53" s="12"/>
      <c r="D53" s="34"/>
      <c r="E53" s="14"/>
      <c r="F53" s="15"/>
      <c r="G53" s="35"/>
    </row>
    <row r="54" spans="3:7" ht="18">
      <c r="C54" s="36" t="s">
        <v>56</v>
      </c>
      <c r="D54" s="17"/>
      <c r="E54" s="14"/>
      <c r="F54" s="19"/>
      <c r="G54" s="9"/>
    </row>
    <row r="55" spans="3:8" ht="16.5">
      <c r="C55" s="11" t="s">
        <v>57</v>
      </c>
      <c r="D55" s="37" t="s">
        <v>8</v>
      </c>
      <c r="E55" s="7">
        <v>3</v>
      </c>
      <c r="F55" s="8">
        <v>337</v>
      </c>
      <c r="G55" s="38"/>
      <c r="H55">
        <f aca="true" t="shared" si="4" ref="H55:H61">F55*G55</f>
        <v>0</v>
      </c>
    </row>
    <row r="56" spans="3:8" ht="16.5">
      <c r="C56" s="11" t="s">
        <v>58</v>
      </c>
      <c r="D56" s="37" t="s">
        <v>8</v>
      </c>
      <c r="E56" s="7">
        <v>3</v>
      </c>
      <c r="F56" s="8">
        <v>311</v>
      </c>
      <c r="G56" s="38"/>
      <c r="H56">
        <f t="shared" si="4"/>
        <v>0</v>
      </c>
    </row>
    <row r="57" spans="3:8" ht="16.5">
      <c r="C57" s="11" t="s">
        <v>59</v>
      </c>
      <c r="D57" s="37" t="s">
        <v>8</v>
      </c>
      <c r="E57" s="7">
        <v>3</v>
      </c>
      <c r="F57" s="8">
        <v>185</v>
      </c>
      <c r="G57" s="38"/>
      <c r="H57">
        <f t="shared" si="4"/>
        <v>0</v>
      </c>
    </row>
    <row r="58" spans="3:8" ht="16.5">
      <c r="C58" s="11" t="s">
        <v>60</v>
      </c>
      <c r="D58" s="37" t="s">
        <v>10</v>
      </c>
      <c r="E58" s="7">
        <v>3</v>
      </c>
      <c r="F58" s="8">
        <v>443</v>
      </c>
      <c r="G58" s="38"/>
      <c r="H58">
        <f t="shared" si="4"/>
        <v>0</v>
      </c>
    </row>
    <row r="59" spans="3:8" ht="16.5">
      <c r="C59" s="11" t="s">
        <v>61</v>
      </c>
      <c r="D59" s="37" t="s">
        <v>10</v>
      </c>
      <c r="E59" s="7">
        <v>2</v>
      </c>
      <c r="F59" s="8">
        <v>288</v>
      </c>
      <c r="G59" s="38"/>
      <c r="H59">
        <f t="shared" si="4"/>
        <v>0</v>
      </c>
    </row>
    <row r="60" spans="3:8" ht="16.5">
      <c r="C60" s="11" t="s">
        <v>62</v>
      </c>
      <c r="D60" s="37" t="s">
        <v>10</v>
      </c>
      <c r="E60" s="7">
        <v>2</v>
      </c>
      <c r="F60" s="8">
        <v>281</v>
      </c>
      <c r="G60" s="38"/>
      <c r="H60">
        <f t="shared" si="4"/>
        <v>0</v>
      </c>
    </row>
    <row r="61" spans="3:8" ht="16.5">
      <c r="C61" s="11" t="s">
        <v>63</v>
      </c>
      <c r="D61" s="37" t="s">
        <v>10</v>
      </c>
      <c r="E61" s="7">
        <v>2</v>
      </c>
      <c r="F61" s="8">
        <v>306</v>
      </c>
      <c r="G61" s="38"/>
      <c r="H61">
        <f t="shared" si="4"/>
        <v>0</v>
      </c>
    </row>
    <row r="62" spans="3:7" ht="16.5">
      <c r="C62" s="12"/>
      <c r="D62" s="34"/>
      <c r="E62" s="14"/>
      <c r="F62" s="15"/>
      <c r="G62" s="16"/>
    </row>
    <row r="63" spans="3:7" ht="18">
      <c r="C63" s="39" t="s">
        <v>64</v>
      </c>
      <c r="D63" s="17"/>
      <c r="E63" s="14"/>
      <c r="F63" s="19"/>
      <c r="G63" s="16"/>
    </row>
    <row r="64" spans="3:8" ht="16.5">
      <c r="C64" s="11" t="s">
        <v>65</v>
      </c>
      <c r="D64" s="37" t="s">
        <v>8</v>
      </c>
      <c r="E64" s="7">
        <v>3</v>
      </c>
      <c r="F64" s="8">
        <v>335</v>
      </c>
      <c r="G64" s="38"/>
      <c r="H64">
        <f>F64*G64</f>
        <v>0</v>
      </c>
    </row>
    <row r="65" spans="3:8" ht="16.5">
      <c r="C65" s="11" t="s">
        <v>66</v>
      </c>
      <c r="D65" s="37" t="s">
        <v>8</v>
      </c>
      <c r="E65" s="7">
        <v>2.94</v>
      </c>
      <c r="F65" s="8">
        <v>466</v>
      </c>
      <c r="G65" s="38"/>
      <c r="H65">
        <f>F65*G65</f>
        <v>0</v>
      </c>
    </row>
    <row r="66" spans="3:7" ht="16.5">
      <c r="C66" s="40"/>
      <c r="D66" s="34"/>
      <c r="E66" s="41"/>
      <c r="F66" s="15"/>
      <c r="G66" s="42"/>
    </row>
    <row r="67" spans="3:7" ht="18">
      <c r="C67" s="2" t="s">
        <v>67</v>
      </c>
      <c r="D67" s="17"/>
      <c r="E67" s="43"/>
      <c r="F67" s="19"/>
      <c r="G67" s="16"/>
    </row>
    <row r="68" spans="3:8" ht="16.5">
      <c r="C68" s="5" t="s">
        <v>68</v>
      </c>
      <c r="D68" s="10" t="s">
        <v>8</v>
      </c>
      <c r="E68" s="44">
        <v>0.7</v>
      </c>
      <c r="F68" s="8">
        <v>156</v>
      </c>
      <c r="G68" s="9"/>
      <c r="H68">
        <f>F68*G68</f>
        <v>0</v>
      </c>
    </row>
    <row r="69" spans="3:8" ht="16.5">
      <c r="C69" s="5" t="s">
        <v>69</v>
      </c>
      <c r="D69" s="10" t="s">
        <v>10</v>
      </c>
      <c r="E69" s="7">
        <v>0.4</v>
      </c>
      <c r="F69" s="8">
        <v>193</v>
      </c>
      <c r="G69" s="9"/>
      <c r="H69">
        <f>F69*G69</f>
        <v>0</v>
      </c>
    </row>
    <row r="70" spans="3:8" ht="16.5">
      <c r="C70" s="5" t="s">
        <v>70</v>
      </c>
      <c r="D70" s="10" t="s">
        <v>8</v>
      </c>
      <c r="E70" s="44">
        <v>1.2</v>
      </c>
      <c r="F70" s="8">
        <v>222</v>
      </c>
      <c r="G70" s="9"/>
      <c r="H70">
        <f>F70*G70</f>
        <v>0</v>
      </c>
    </row>
    <row r="71" spans="3:8" ht="16.5">
      <c r="C71" s="30" t="s">
        <v>71</v>
      </c>
      <c r="D71" s="10" t="s">
        <v>10</v>
      </c>
      <c r="E71" s="44">
        <v>0.7</v>
      </c>
      <c r="F71" s="8">
        <v>144</v>
      </c>
      <c r="G71" s="9"/>
      <c r="H71">
        <f>F71*G71</f>
        <v>0</v>
      </c>
    </row>
    <row r="72" spans="3:8" ht="16.5">
      <c r="C72" s="5" t="s">
        <v>72</v>
      </c>
      <c r="D72" s="10" t="s">
        <v>10</v>
      </c>
      <c r="E72" s="44">
        <v>0.9</v>
      </c>
      <c r="F72" s="8">
        <v>180</v>
      </c>
      <c r="G72" s="9"/>
      <c r="H72">
        <f>F72*G72</f>
        <v>0</v>
      </c>
    </row>
    <row r="73" spans="3:7" ht="16.5">
      <c r="C73" s="12"/>
      <c r="D73" s="13"/>
      <c r="E73" s="45"/>
      <c r="F73" s="15"/>
      <c r="G73" s="16"/>
    </row>
    <row r="74" spans="3:7" ht="18">
      <c r="C74" s="2" t="s">
        <v>73</v>
      </c>
      <c r="D74" s="17"/>
      <c r="E74" s="18"/>
      <c r="F74" s="19"/>
      <c r="G74" s="16"/>
    </row>
    <row r="75" spans="3:8" ht="16.5">
      <c r="C75" s="32" t="s">
        <v>74</v>
      </c>
      <c r="D75" s="10" t="s">
        <v>10</v>
      </c>
      <c r="E75" s="7">
        <v>3</v>
      </c>
      <c r="F75" s="8">
        <v>359</v>
      </c>
      <c r="G75" s="9"/>
      <c r="H75">
        <f aca="true" t="shared" si="5" ref="H75:H82">F75*G75</f>
        <v>0</v>
      </c>
    </row>
    <row r="76" spans="3:8" ht="16.5">
      <c r="C76" s="5" t="s">
        <v>75</v>
      </c>
      <c r="D76" s="10" t="s">
        <v>10</v>
      </c>
      <c r="E76" s="7">
        <v>3</v>
      </c>
      <c r="F76" s="8">
        <v>311</v>
      </c>
      <c r="G76" s="9"/>
      <c r="H76">
        <f t="shared" si="5"/>
        <v>0</v>
      </c>
    </row>
    <row r="77" spans="3:8" ht="16.5">
      <c r="C77" s="5" t="s">
        <v>76</v>
      </c>
      <c r="D77" s="10" t="s">
        <v>10</v>
      </c>
      <c r="E77" s="7">
        <v>3</v>
      </c>
      <c r="F77" s="8">
        <v>310</v>
      </c>
      <c r="G77" s="9"/>
      <c r="H77">
        <f t="shared" si="5"/>
        <v>0</v>
      </c>
    </row>
    <row r="78" spans="3:8" ht="16.5">
      <c r="C78" s="5" t="s">
        <v>77</v>
      </c>
      <c r="D78" s="10" t="s">
        <v>10</v>
      </c>
      <c r="E78" s="7">
        <v>3</v>
      </c>
      <c r="F78" s="8">
        <v>269</v>
      </c>
      <c r="G78" s="9"/>
      <c r="H78">
        <f t="shared" si="5"/>
        <v>0</v>
      </c>
    </row>
    <row r="79" spans="3:8" ht="16.5">
      <c r="C79" s="5" t="s">
        <v>78</v>
      </c>
      <c r="D79" s="10" t="s">
        <v>10</v>
      </c>
      <c r="E79" s="7">
        <v>3</v>
      </c>
      <c r="F79" s="8">
        <v>233</v>
      </c>
      <c r="G79" s="9"/>
      <c r="H79">
        <f t="shared" si="5"/>
        <v>0</v>
      </c>
    </row>
    <row r="80" spans="3:8" ht="16.5">
      <c r="C80" s="32" t="s">
        <v>79</v>
      </c>
      <c r="D80" s="10" t="s">
        <v>10</v>
      </c>
      <c r="E80" s="7">
        <v>3</v>
      </c>
      <c r="F80" s="8">
        <v>371</v>
      </c>
      <c r="G80" s="9"/>
      <c r="H80">
        <f t="shared" si="5"/>
        <v>0</v>
      </c>
    </row>
    <row r="81" spans="3:8" ht="16.5">
      <c r="C81" s="5" t="s">
        <v>80</v>
      </c>
      <c r="D81" s="10" t="s">
        <v>10</v>
      </c>
      <c r="E81" s="7">
        <v>3</v>
      </c>
      <c r="F81" s="8">
        <v>252</v>
      </c>
      <c r="G81" s="9"/>
      <c r="H81">
        <f t="shared" si="5"/>
        <v>0</v>
      </c>
    </row>
    <row r="82" spans="3:8" ht="16.5">
      <c r="C82" s="5" t="s">
        <v>81</v>
      </c>
      <c r="D82" s="10" t="s">
        <v>10</v>
      </c>
      <c r="E82" s="7">
        <v>3</v>
      </c>
      <c r="F82" s="8">
        <v>384</v>
      </c>
      <c r="G82" s="9"/>
      <c r="H82">
        <f t="shared" si="5"/>
        <v>0</v>
      </c>
    </row>
    <row r="83" spans="3:7" ht="16.5">
      <c r="C83" s="12"/>
      <c r="D83" s="46"/>
      <c r="E83" s="14"/>
      <c r="F83" s="15"/>
      <c r="G83" s="16"/>
    </row>
    <row r="84" spans="3:7" ht="18">
      <c r="C84" s="2" t="s">
        <v>82</v>
      </c>
      <c r="D84" s="46"/>
      <c r="E84" s="18"/>
      <c r="F84" s="19"/>
      <c r="G84" s="16"/>
    </row>
    <row r="85" spans="3:8" ht="16.5">
      <c r="C85" s="5" t="s">
        <v>83</v>
      </c>
      <c r="D85" s="10" t="s">
        <v>10</v>
      </c>
      <c r="E85" s="7">
        <v>3</v>
      </c>
      <c r="F85" s="47">
        <v>264</v>
      </c>
      <c r="G85" s="9"/>
      <c r="H85">
        <f aca="true" t="shared" si="6" ref="H85:H95">F85*G85</f>
        <v>0</v>
      </c>
    </row>
    <row r="86" spans="3:8" ht="16.5">
      <c r="C86" s="5" t="s">
        <v>84</v>
      </c>
      <c r="D86" s="10" t="s">
        <v>10</v>
      </c>
      <c r="E86" s="7">
        <v>3</v>
      </c>
      <c r="F86" s="8">
        <v>223</v>
      </c>
      <c r="G86" s="9"/>
      <c r="H86">
        <f t="shared" si="6"/>
        <v>0</v>
      </c>
    </row>
    <row r="87" spans="3:8" ht="16.5">
      <c r="C87" s="5" t="s">
        <v>85</v>
      </c>
      <c r="D87" s="10" t="s">
        <v>10</v>
      </c>
      <c r="E87" s="7">
        <v>3</v>
      </c>
      <c r="F87" s="8">
        <v>317</v>
      </c>
      <c r="G87" s="9"/>
      <c r="H87">
        <f t="shared" si="6"/>
        <v>0</v>
      </c>
    </row>
    <row r="88" spans="3:8" ht="16.5">
      <c r="C88" s="5" t="s">
        <v>86</v>
      </c>
      <c r="D88" s="10" t="s">
        <v>10</v>
      </c>
      <c r="E88" s="7">
        <v>3</v>
      </c>
      <c r="F88" s="8">
        <v>324</v>
      </c>
      <c r="G88" s="9"/>
      <c r="H88">
        <f t="shared" si="6"/>
        <v>0</v>
      </c>
    </row>
    <row r="89" spans="3:8" ht="16.5">
      <c r="C89" s="5" t="s">
        <v>87</v>
      </c>
      <c r="D89" s="10" t="s">
        <v>10</v>
      </c>
      <c r="E89" s="7">
        <v>3</v>
      </c>
      <c r="F89" s="8">
        <v>359</v>
      </c>
      <c r="G89" s="9"/>
      <c r="H89">
        <f t="shared" si="6"/>
        <v>0</v>
      </c>
    </row>
    <row r="90" spans="3:8" ht="16.5">
      <c r="C90" s="5" t="s">
        <v>88</v>
      </c>
      <c r="D90" s="10" t="s">
        <v>10</v>
      </c>
      <c r="E90" s="7">
        <v>3</v>
      </c>
      <c r="F90" s="8">
        <v>388</v>
      </c>
      <c r="G90" s="9"/>
      <c r="H90">
        <f t="shared" si="6"/>
        <v>0</v>
      </c>
    </row>
    <row r="91" spans="3:8" ht="16.5">
      <c r="C91" s="32" t="s">
        <v>89</v>
      </c>
      <c r="D91" s="10" t="s">
        <v>10</v>
      </c>
      <c r="E91" s="7">
        <v>3</v>
      </c>
      <c r="F91" s="8">
        <v>165</v>
      </c>
      <c r="G91" s="9"/>
      <c r="H91">
        <f t="shared" si="6"/>
        <v>0</v>
      </c>
    </row>
    <row r="92" spans="3:8" ht="16.5">
      <c r="C92" s="32" t="s">
        <v>90</v>
      </c>
      <c r="D92" s="10" t="s">
        <v>10</v>
      </c>
      <c r="E92" s="7">
        <v>3</v>
      </c>
      <c r="F92" s="8">
        <v>176</v>
      </c>
      <c r="G92" s="9"/>
      <c r="H92">
        <f t="shared" si="6"/>
        <v>0</v>
      </c>
    </row>
    <row r="93" spans="3:8" ht="16.5">
      <c r="C93" s="5" t="s">
        <v>91</v>
      </c>
      <c r="D93" s="10" t="s">
        <v>10</v>
      </c>
      <c r="E93" s="7">
        <v>3</v>
      </c>
      <c r="F93" s="8">
        <v>341</v>
      </c>
      <c r="G93" s="9"/>
      <c r="H93">
        <f t="shared" si="6"/>
        <v>0</v>
      </c>
    </row>
    <row r="94" spans="3:8" ht="16.5">
      <c r="C94" s="5" t="s">
        <v>92</v>
      </c>
      <c r="D94" s="10" t="s">
        <v>10</v>
      </c>
      <c r="E94" s="7">
        <v>3</v>
      </c>
      <c r="F94" s="8">
        <v>227</v>
      </c>
      <c r="G94" s="9"/>
      <c r="H94">
        <f t="shared" si="6"/>
        <v>0</v>
      </c>
    </row>
    <row r="95" spans="3:8" ht="16.5">
      <c r="C95" s="5" t="s">
        <v>93</v>
      </c>
      <c r="D95" s="10" t="s">
        <v>10</v>
      </c>
      <c r="E95" s="7">
        <v>3</v>
      </c>
      <c r="F95" s="8">
        <v>413</v>
      </c>
      <c r="G95" s="9"/>
      <c r="H95">
        <f t="shared" si="6"/>
        <v>0</v>
      </c>
    </row>
    <row r="96" spans="3:7" ht="16.5">
      <c r="C96" s="12"/>
      <c r="D96" s="34"/>
      <c r="E96" s="14"/>
      <c r="F96" s="15"/>
      <c r="G96" s="16"/>
    </row>
    <row r="97" spans="3:7" ht="18">
      <c r="C97" s="2" t="s">
        <v>94</v>
      </c>
      <c r="D97" s="46"/>
      <c r="E97" s="18"/>
      <c r="F97" s="19"/>
      <c r="G97" s="16"/>
    </row>
    <row r="98" spans="3:8" ht="16.5">
      <c r="C98" s="5" t="s">
        <v>95</v>
      </c>
      <c r="D98" s="48" t="s">
        <v>10</v>
      </c>
      <c r="E98" s="29">
        <v>3</v>
      </c>
      <c r="F98" s="8">
        <v>156</v>
      </c>
      <c r="G98" s="9"/>
      <c r="H98">
        <f>F98*G98</f>
        <v>0</v>
      </c>
    </row>
    <row r="99" spans="3:8" ht="16.5">
      <c r="C99" s="5" t="s">
        <v>96</v>
      </c>
      <c r="D99" s="48" t="s">
        <v>10</v>
      </c>
      <c r="E99" s="29">
        <v>3</v>
      </c>
      <c r="F99" s="8">
        <v>176</v>
      </c>
      <c r="G99" s="9"/>
      <c r="H99">
        <f>F99*G99</f>
        <v>0</v>
      </c>
    </row>
    <row r="100" spans="3:8" ht="16.5">
      <c r="C100" s="5" t="s">
        <v>97</v>
      </c>
      <c r="D100" s="48" t="s">
        <v>10</v>
      </c>
      <c r="E100" s="29">
        <v>3</v>
      </c>
      <c r="F100" s="8">
        <v>173</v>
      </c>
      <c r="G100" s="9"/>
      <c r="H100">
        <f>F100*G100</f>
        <v>0</v>
      </c>
    </row>
    <row r="101" spans="3:7" ht="16.5">
      <c r="C101" s="12"/>
      <c r="D101" s="49"/>
      <c r="E101" s="14"/>
      <c r="F101" s="15"/>
      <c r="G101" s="16"/>
    </row>
    <row r="102" spans="3:7" ht="18">
      <c r="C102" s="50" t="s">
        <v>98</v>
      </c>
      <c r="D102" s="14"/>
      <c r="E102" s="51"/>
      <c r="F102" s="24"/>
      <c r="G102" s="16"/>
    </row>
    <row r="103" spans="3:8" ht="16.5">
      <c r="C103" s="52" t="s">
        <v>99</v>
      </c>
      <c r="D103" s="6" t="s">
        <v>10</v>
      </c>
      <c r="E103" s="7">
        <v>3</v>
      </c>
      <c r="F103" s="8">
        <v>258</v>
      </c>
      <c r="G103" s="9"/>
      <c r="H103">
        <f>F103*G103</f>
        <v>0</v>
      </c>
    </row>
    <row r="104" spans="3:7" ht="16.5">
      <c r="C104" s="53"/>
      <c r="D104" s="31"/>
      <c r="E104" s="14"/>
      <c r="F104" s="15"/>
      <c r="G104" s="16"/>
    </row>
    <row r="105" spans="3:7" ht="18">
      <c r="C105" s="2" t="s">
        <v>100</v>
      </c>
      <c r="D105" s="46"/>
      <c r="E105" s="18"/>
      <c r="F105" s="19"/>
      <c r="G105" s="16"/>
    </row>
    <row r="106" spans="3:8" ht="16.5">
      <c r="C106" s="5" t="s">
        <v>101</v>
      </c>
      <c r="D106" s="54" t="s">
        <v>8</v>
      </c>
      <c r="E106" s="29">
        <v>1.65</v>
      </c>
      <c r="F106" s="8">
        <v>599</v>
      </c>
      <c r="G106" s="9"/>
      <c r="H106">
        <f>F106*G106</f>
        <v>0</v>
      </c>
    </row>
    <row r="107" spans="3:8" ht="16.5">
      <c r="C107" s="55" t="s">
        <v>102</v>
      </c>
      <c r="D107" s="54" t="s">
        <v>8</v>
      </c>
      <c r="E107" s="29">
        <v>2.8</v>
      </c>
      <c r="F107" s="8">
        <v>791</v>
      </c>
      <c r="G107" s="9"/>
      <c r="H107">
        <f>F107*G107</f>
        <v>0</v>
      </c>
    </row>
    <row r="108" spans="3:8" ht="16.5">
      <c r="C108" s="5" t="s">
        <v>103</v>
      </c>
      <c r="D108" s="6" t="s">
        <v>10</v>
      </c>
      <c r="E108" s="29">
        <v>4.05</v>
      </c>
      <c r="F108" s="8">
        <v>679</v>
      </c>
      <c r="G108" s="9"/>
      <c r="H108">
        <f>F108*G108</f>
        <v>0</v>
      </c>
    </row>
    <row r="109" spans="3:7" ht="12.75">
      <c r="C109" s="20"/>
      <c r="D109" s="13"/>
      <c r="E109" s="21"/>
      <c r="F109" s="22"/>
      <c r="G109" s="16"/>
    </row>
    <row r="110" spans="3:7" ht="18">
      <c r="C110" s="2" t="s">
        <v>104</v>
      </c>
      <c r="D110" s="46"/>
      <c r="E110" s="18"/>
      <c r="F110" s="19"/>
      <c r="G110" s="16"/>
    </row>
    <row r="111" spans="3:8" ht="16.5">
      <c r="C111" s="52" t="s">
        <v>105</v>
      </c>
      <c r="D111" s="6" t="s">
        <v>33</v>
      </c>
      <c r="E111" s="7">
        <v>1.2</v>
      </c>
      <c r="F111" s="8">
        <v>223</v>
      </c>
      <c r="G111" s="9"/>
      <c r="H111">
        <f>F111*G111</f>
        <v>0</v>
      </c>
    </row>
    <row r="112" spans="3:8" ht="16.5">
      <c r="C112" s="52" t="s">
        <v>106</v>
      </c>
      <c r="D112" s="6" t="s">
        <v>33</v>
      </c>
      <c r="E112" s="29">
        <v>4</v>
      </c>
      <c r="F112" s="8">
        <v>2155</v>
      </c>
      <c r="G112" s="9"/>
      <c r="H112">
        <f>F112*G112</f>
        <v>0</v>
      </c>
    </row>
    <row r="113" spans="3:8" ht="16.5">
      <c r="C113" s="52" t="s">
        <v>107</v>
      </c>
      <c r="D113" s="6" t="s">
        <v>33</v>
      </c>
      <c r="E113" s="29">
        <v>4</v>
      </c>
      <c r="F113" s="8">
        <v>2155</v>
      </c>
      <c r="G113" s="9"/>
      <c r="H113">
        <f>F113*G113</f>
        <v>0</v>
      </c>
    </row>
    <row r="114" spans="3:7" ht="12.75">
      <c r="C114" s="56"/>
      <c r="D114" s="13"/>
      <c r="E114" s="21"/>
      <c r="F114" s="57"/>
      <c r="G114" s="16"/>
    </row>
    <row r="115" spans="3:7" ht="18">
      <c r="C115" s="58" t="s">
        <v>108</v>
      </c>
      <c r="D115" s="59"/>
      <c r="E115" s="60"/>
      <c r="F115" s="61"/>
      <c r="G115" s="16"/>
    </row>
    <row r="116" spans="3:8" ht="16.5">
      <c r="C116" s="62" t="s">
        <v>109</v>
      </c>
      <c r="D116" s="54" t="s">
        <v>8</v>
      </c>
      <c r="E116" s="63">
        <v>3</v>
      </c>
      <c r="F116" s="64">
        <v>850</v>
      </c>
      <c r="G116" s="9"/>
      <c r="H116">
        <f>F116*G116</f>
        <v>0</v>
      </c>
    </row>
    <row r="117" spans="3:8" ht="16.5">
      <c r="C117" s="62" t="s">
        <v>110</v>
      </c>
      <c r="D117" s="54" t="s">
        <v>8</v>
      </c>
      <c r="E117" s="63">
        <v>3</v>
      </c>
      <c r="F117" s="8">
        <v>670</v>
      </c>
      <c r="G117" s="9"/>
      <c r="H117">
        <f>F117*G117</f>
        <v>0</v>
      </c>
    </row>
    <row r="118" spans="3:7" ht="16.5">
      <c r="C118" s="65"/>
      <c r="D118" s="31"/>
      <c r="E118" s="14"/>
      <c r="F118" s="15"/>
      <c r="G118" s="16"/>
    </row>
    <row r="119" spans="3:7" ht="18">
      <c r="C119" s="2" t="s">
        <v>111</v>
      </c>
      <c r="D119" s="13"/>
      <c r="E119" s="21"/>
      <c r="F119" s="57"/>
      <c r="G119" s="16"/>
    </row>
    <row r="120" spans="3:8" ht="16.5">
      <c r="C120" s="66" t="s">
        <v>112</v>
      </c>
      <c r="D120" s="6" t="s">
        <v>33</v>
      </c>
      <c r="E120" s="29">
        <v>1</v>
      </c>
      <c r="F120" s="8">
        <v>275</v>
      </c>
      <c r="G120" s="9"/>
      <c r="H120">
        <f>F120*G120</f>
        <v>0</v>
      </c>
    </row>
    <row r="121" spans="3:7" ht="16.5">
      <c r="C121" s="67"/>
      <c r="D121" s="31"/>
      <c r="E121" s="14"/>
      <c r="F121" s="15"/>
      <c r="G121" s="16"/>
    </row>
    <row r="122" spans="3:7" ht="18">
      <c r="C122" s="50" t="s">
        <v>113</v>
      </c>
      <c r="D122" s="13"/>
      <c r="E122" s="21"/>
      <c r="F122" s="22"/>
      <c r="G122" s="16"/>
    </row>
    <row r="123" spans="3:8" ht="16.5">
      <c r="C123" s="52" t="s">
        <v>114</v>
      </c>
      <c r="D123" s="6" t="s">
        <v>10</v>
      </c>
      <c r="E123" s="29">
        <v>1</v>
      </c>
      <c r="F123" s="8">
        <v>263</v>
      </c>
      <c r="G123" s="9"/>
      <c r="H123">
        <f>F123*G123</f>
        <v>0</v>
      </c>
    </row>
    <row r="124" spans="3:7" ht="12.75">
      <c r="C124" s="20"/>
      <c r="D124" s="13"/>
      <c r="E124" s="21"/>
      <c r="F124" s="22"/>
      <c r="G124" s="16"/>
    </row>
    <row r="125" spans="3:7" ht="18">
      <c r="C125" s="2" t="s">
        <v>115</v>
      </c>
      <c r="D125" s="14"/>
      <c r="E125" s="51"/>
      <c r="F125" s="24"/>
      <c r="G125" s="16"/>
    </row>
    <row r="126" spans="3:8" ht="16.5">
      <c r="C126" s="5" t="s">
        <v>116</v>
      </c>
      <c r="D126" s="6" t="s">
        <v>10</v>
      </c>
      <c r="E126" s="29">
        <v>5</v>
      </c>
      <c r="F126" s="8">
        <v>1304</v>
      </c>
      <c r="G126" s="9"/>
      <c r="H126">
        <f aca="true" t="shared" si="7" ref="H126:H131">F126*G126</f>
        <v>0</v>
      </c>
    </row>
    <row r="127" spans="3:8" ht="16.5">
      <c r="C127" s="5" t="s">
        <v>117</v>
      </c>
      <c r="D127" s="6" t="s">
        <v>33</v>
      </c>
      <c r="E127" s="29">
        <v>5</v>
      </c>
      <c r="F127" s="8">
        <v>599</v>
      </c>
      <c r="G127" s="9"/>
      <c r="H127">
        <f t="shared" si="7"/>
        <v>0</v>
      </c>
    </row>
    <row r="128" spans="3:8" ht="16.5">
      <c r="C128" s="5" t="s">
        <v>118</v>
      </c>
      <c r="D128" s="6" t="s">
        <v>33</v>
      </c>
      <c r="E128" s="29">
        <v>5</v>
      </c>
      <c r="F128" s="8">
        <v>1557</v>
      </c>
      <c r="G128" s="9"/>
      <c r="H128">
        <f t="shared" si="7"/>
        <v>0</v>
      </c>
    </row>
    <row r="129" spans="3:8" ht="16.5">
      <c r="C129" s="5" t="s">
        <v>119</v>
      </c>
      <c r="D129" s="6" t="s">
        <v>10</v>
      </c>
      <c r="E129" s="29">
        <v>5</v>
      </c>
      <c r="F129" s="8">
        <v>719</v>
      </c>
      <c r="G129" s="9"/>
      <c r="H129">
        <f t="shared" si="7"/>
        <v>0</v>
      </c>
    </row>
    <row r="130" spans="3:8" ht="16.5">
      <c r="C130" s="66" t="s">
        <v>120</v>
      </c>
      <c r="D130" s="6" t="s">
        <v>10</v>
      </c>
      <c r="E130" s="29">
        <v>5</v>
      </c>
      <c r="F130" s="8">
        <v>595</v>
      </c>
      <c r="G130" s="9"/>
      <c r="H130">
        <f t="shared" si="7"/>
        <v>0</v>
      </c>
    </row>
    <row r="131" spans="3:8" ht="16.5">
      <c r="C131" s="66" t="s">
        <v>121</v>
      </c>
      <c r="D131" s="6" t="s">
        <v>122</v>
      </c>
      <c r="E131" s="29">
        <v>10</v>
      </c>
      <c r="F131" s="8">
        <v>1437</v>
      </c>
      <c r="G131" s="9"/>
      <c r="H131">
        <f t="shared" si="7"/>
        <v>0</v>
      </c>
    </row>
    <row r="132" spans="3:7" ht="16.5">
      <c r="C132" s="67"/>
      <c r="D132" s="31"/>
      <c r="E132" s="14"/>
      <c r="F132" s="15"/>
      <c r="G132" s="16"/>
    </row>
    <row r="133" spans="3:7" ht="18">
      <c r="C133" s="2" t="s">
        <v>123</v>
      </c>
      <c r="D133" s="17"/>
      <c r="E133" s="18"/>
      <c r="F133" s="19"/>
      <c r="G133" s="16"/>
    </row>
    <row r="134" spans="3:8" ht="16.5">
      <c r="C134" s="5" t="s">
        <v>124</v>
      </c>
      <c r="D134" s="10" t="s">
        <v>33</v>
      </c>
      <c r="E134" s="7">
        <v>2.5</v>
      </c>
      <c r="F134" s="8">
        <v>1018</v>
      </c>
      <c r="G134" s="9"/>
      <c r="H134">
        <f>F134*G134</f>
        <v>0</v>
      </c>
    </row>
    <row r="135" spans="3:8" ht="16.5">
      <c r="C135" s="5" t="s">
        <v>125</v>
      </c>
      <c r="D135" s="10" t="s">
        <v>10</v>
      </c>
      <c r="E135" s="7">
        <v>2.5</v>
      </c>
      <c r="F135" s="8">
        <v>186</v>
      </c>
      <c r="G135" s="9"/>
      <c r="H135">
        <f>F135*G135</f>
        <v>0</v>
      </c>
    </row>
    <row r="136" spans="3:8" ht="16.5">
      <c r="C136" s="5" t="s">
        <v>126</v>
      </c>
      <c r="D136" s="10" t="s">
        <v>10</v>
      </c>
      <c r="E136" s="7">
        <v>2.5</v>
      </c>
      <c r="F136" s="8">
        <v>269</v>
      </c>
      <c r="G136" s="9"/>
      <c r="H136">
        <f>F136*G136</f>
        <v>0</v>
      </c>
    </row>
    <row r="137" spans="3:8" ht="16.5">
      <c r="C137" s="5" t="s">
        <v>127</v>
      </c>
      <c r="D137" s="10" t="s">
        <v>10</v>
      </c>
      <c r="E137" s="7">
        <v>2.3</v>
      </c>
      <c r="F137" s="8">
        <v>633</v>
      </c>
      <c r="G137" s="9"/>
      <c r="H137">
        <f>F137*G137</f>
        <v>0</v>
      </c>
    </row>
    <row r="138" spans="3:8" ht="16.5">
      <c r="C138" s="5" t="s">
        <v>128</v>
      </c>
      <c r="D138" s="10" t="s">
        <v>10</v>
      </c>
      <c r="E138" s="7">
        <v>2.5</v>
      </c>
      <c r="F138" s="8">
        <v>359</v>
      </c>
      <c r="G138" s="9"/>
      <c r="H138">
        <f>F138*G138</f>
        <v>0</v>
      </c>
    </row>
    <row r="139" spans="3:8" ht="16.5">
      <c r="C139" s="5" t="s">
        <v>129</v>
      </c>
      <c r="D139" s="10" t="s">
        <v>10</v>
      </c>
      <c r="E139" s="7">
        <v>2</v>
      </c>
      <c r="F139" s="8">
        <v>241</v>
      </c>
      <c r="G139" s="9"/>
      <c r="H139">
        <f>F139*G136</f>
        <v>0</v>
      </c>
    </row>
    <row r="141" spans="7:8" ht="19.5">
      <c r="G141" s="68" t="s">
        <v>130</v>
      </c>
      <c r="H141" s="68">
        <f>SUM(H6:H139)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170"/>
  <sheetViews>
    <sheetView zoomScalePageLayoutView="0" workbookViewId="0" topLeftCell="A157">
      <selection activeCell="K179" sqref="K179"/>
    </sheetView>
  </sheetViews>
  <sheetFormatPr defaultColWidth="11.57421875" defaultRowHeight="12.75"/>
  <cols>
    <col min="1" max="1" width="11.57421875" style="0" customWidth="1"/>
    <col min="2" max="2" width="5.57421875" style="0" customWidth="1"/>
    <col min="3" max="3" width="47.00390625" style="0" customWidth="1"/>
    <col min="4" max="4" width="3.421875" style="0" customWidth="1"/>
    <col min="5" max="5" width="5.7109375" style="0" customWidth="1"/>
    <col min="6" max="7" width="7.421875" style="0" customWidth="1"/>
    <col min="8" max="8" width="8.421875" style="0" customWidth="1"/>
    <col min="9" max="9" width="10.57421875" style="0" customWidth="1"/>
  </cols>
  <sheetData>
    <row r="3" spans="3:10" ht="18">
      <c r="C3" s="2" t="s">
        <v>1</v>
      </c>
      <c r="E3" s="3" t="s">
        <v>131</v>
      </c>
      <c r="F3" s="3" t="s">
        <v>2</v>
      </c>
      <c r="G3" s="3" t="s">
        <v>132</v>
      </c>
      <c r="H3" t="s">
        <v>133</v>
      </c>
      <c r="I3" s="69" t="s">
        <v>134</v>
      </c>
      <c r="J3" t="s">
        <v>6</v>
      </c>
    </row>
    <row r="4" spans="2:10" ht="16.5">
      <c r="B4" s="29" t="s">
        <v>135</v>
      </c>
      <c r="C4" s="5" t="s">
        <v>136</v>
      </c>
      <c r="D4" s="29" t="s">
        <v>3</v>
      </c>
      <c r="E4" s="29">
        <v>25</v>
      </c>
      <c r="F4" s="10" t="s">
        <v>20</v>
      </c>
      <c r="G4" s="8">
        <v>46</v>
      </c>
      <c r="H4" s="70">
        <f aca="true" t="shared" si="0" ref="H4:H20">E4*G4</f>
        <v>1150</v>
      </c>
      <c r="I4" s="71"/>
      <c r="J4">
        <f aca="true" t="shared" si="1" ref="J4:J20">H4*I4</f>
        <v>0</v>
      </c>
    </row>
    <row r="5" spans="2:10" ht="16.5">
      <c r="B5" s="29" t="s">
        <v>135</v>
      </c>
      <c r="C5" s="5" t="s">
        <v>137</v>
      </c>
      <c r="D5" s="29" t="s">
        <v>3</v>
      </c>
      <c r="E5" s="29">
        <v>25</v>
      </c>
      <c r="F5" s="6" t="s">
        <v>12</v>
      </c>
      <c r="G5" s="8">
        <v>72</v>
      </c>
      <c r="H5" s="70">
        <f t="shared" si="0"/>
        <v>1800</v>
      </c>
      <c r="I5" s="71"/>
      <c r="J5">
        <f t="shared" si="1"/>
        <v>0</v>
      </c>
    </row>
    <row r="6" spans="2:10" ht="16.5">
      <c r="B6" s="29" t="s">
        <v>135</v>
      </c>
      <c r="C6" s="5" t="s">
        <v>138</v>
      </c>
      <c r="D6" s="29" t="s">
        <v>3</v>
      </c>
      <c r="E6" s="29">
        <v>25</v>
      </c>
      <c r="F6" s="6" t="s">
        <v>12</v>
      </c>
      <c r="G6" s="8">
        <v>79</v>
      </c>
      <c r="H6" s="70">
        <f t="shared" si="0"/>
        <v>1975</v>
      </c>
      <c r="I6" s="71"/>
      <c r="J6">
        <f t="shared" si="1"/>
        <v>0</v>
      </c>
    </row>
    <row r="7" spans="2:10" ht="16.5">
      <c r="B7" s="29" t="s">
        <v>135</v>
      </c>
      <c r="C7" s="5" t="s">
        <v>139</v>
      </c>
      <c r="D7" s="29" t="s">
        <v>3</v>
      </c>
      <c r="E7" s="29">
        <v>25</v>
      </c>
      <c r="F7" s="10" t="s">
        <v>20</v>
      </c>
      <c r="G7" s="8">
        <v>21</v>
      </c>
      <c r="H7" s="70">
        <f t="shared" si="0"/>
        <v>525</v>
      </c>
      <c r="I7" s="71"/>
      <c r="J7">
        <f t="shared" si="1"/>
        <v>0</v>
      </c>
    </row>
    <row r="8" spans="2:10" ht="16.5">
      <c r="B8" s="7" t="s">
        <v>135</v>
      </c>
      <c r="C8" s="11" t="s">
        <v>140</v>
      </c>
      <c r="D8" s="7" t="s">
        <v>3</v>
      </c>
      <c r="E8" s="7">
        <v>25</v>
      </c>
      <c r="F8" s="10" t="s">
        <v>20</v>
      </c>
      <c r="G8" s="8">
        <v>25</v>
      </c>
      <c r="H8" s="70">
        <f t="shared" si="0"/>
        <v>625</v>
      </c>
      <c r="I8" s="71"/>
      <c r="J8">
        <f t="shared" si="1"/>
        <v>0</v>
      </c>
    </row>
    <row r="9" spans="2:10" ht="16.5">
      <c r="B9" s="29" t="s">
        <v>135</v>
      </c>
      <c r="C9" s="5" t="s">
        <v>141</v>
      </c>
      <c r="D9" s="29" t="s">
        <v>3</v>
      </c>
      <c r="E9" s="29">
        <v>25</v>
      </c>
      <c r="F9" s="10" t="s">
        <v>20</v>
      </c>
      <c r="G9" s="8">
        <v>24</v>
      </c>
      <c r="H9" s="70">
        <f t="shared" si="0"/>
        <v>600</v>
      </c>
      <c r="I9" s="71"/>
      <c r="J9">
        <f t="shared" si="1"/>
        <v>0</v>
      </c>
    </row>
    <row r="10" spans="2:10" ht="16.5">
      <c r="B10" s="29" t="s">
        <v>135</v>
      </c>
      <c r="C10" s="5" t="s">
        <v>142</v>
      </c>
      <c r="D10" s="29" t="s">
        <v>3</v>
      </c>
      <c r="E10" s="29">
        <v>25</v>
      </c>
      <c r="F10" s="10" t="s">
        <v>20</v>
      </c>
      <c r="G10" s="8">
        <v>62</v>
      </c>
      <c r="H10" s="70">
        <f t="shared" si="0"/>
        <v>1550</v>
      </c>
      <c r="I10" s="71"/>
      <c r="J10">
        <f t="shared" si="1"/>
        <v>0</v>
      </c>
    </row>
    <row r="11" spans="2:10" ht="16.5">
      <c r="B11" s="29" t="s">
        <v>135</v>
      </c>
      <c r="C11" s="5" t="s">
        <v>143</v>
      </c>
      <c r="D11" s="29" t="s">
        <v>3</v>
      </c>
      <c r="E11" s="29">
        <v>25</v>
      </c>
      <c r="F11" s="10" t="s">
        <v>20</v>
      </c>
      <c r="G11" s="8">
        <v>44</v>
      </c>
      <c r="H11" s="70">
        <f t="shared" si="0"/>
        <v>1100</v>
      </c>
      <c r="I11" s="71"/>
      <c r="J11">
        <f t="shared" si="1"/>
        <v>0</v>
      </c>
    </row>
    <row r="12" spans="2:10" ht="16.5">
      <c r="B12" s="29" t="s">
        <v>135</v>
      </c>
      <c r="C12" s="5" t="s">
        <v>144</v>
      </c>
      <c r="D12" s="29" t="s">
        <v>3</v>
      </c>
      <c r="E12" s="29">
        <v>25</v>
      </c>
      <c r="F12" s="10" t="s">
        <v>20</v>
      </c>
      <c r="G12" s="8">
        <v>75</v>
      </c>
      <c r="H12" s="70">
        <f t="shared" si="0"/>
        <v>1875</v>
      </c>
      <c r="I12" s="71"/>
      <c r="J12">
        <f t="shared" si="1"/>
        <v>0</v>
      </c>
    </row>
    <row r="13" spans="2:10" ht="16.5">
      <c r="B13" s="29" t="s">
        <v>135</v>
      </c>
      <c r="C13" s="5" t="s">
        <v>145</v>
      </c>
      <c r="D13" s="29" t="s">
        <v>3</v>
      </c>
      <c r="E13" s="29">
        <v>25</v>
      </c>
      <c r="F13" s="6" t="s">
        <v>8</v>
      </c>
      <c r="G13" s="8">
        <v>60</v>
      </c>
      <c r="H13" s="70">
        <f t="shared" si="0"/>
        <v>1500</v>
      </c>
      <c r="I13" s="71"/>
      <c r="J13">
        <f t="shared" si="1"/>
        <v>0</v>
      </c>
    </row>
    <row r="14" spans="2:10" ht="16.5">
      <c r="B14" s="29" t="s">
        <v>135</v>
      </c>
      <c r="C14" s="5" t="s">
        <v>146</v>
      </c>
      <c r="D14" s="29" t="s">
        <v>3</v>
      </c>
      <c r="E14" s="29">
        <v>25</v>
      </c>
      <c r="F14" s="6" t="s">
        <v>10</v>
      </c>
      <c r="G14" s="8">
        <v>45</v>
      </c>
      <c r="H14" s="70">
        <f t="shared" si="0"/>
        <v>1125</v>
      </c>
      <c r="I14" s="71"/>
      <c r="J14">
        <f t="shared" si="1"/>
        <v>0</v>
      </c>
    </row>
    <row r="15" spans="2:10" ht="16.5">
      <c r="B15" s="29" t="s">
        <v>135</v>
      </c>
      <c r="C15" s="5" t="s">
        <v>147</v>
      </c>
      <c r="D15" s="29" t="s">
        <v>3</v>
      </c>
      <c r="E15" s="29">
        <v>25</v>
      </c>
      <c r="F15" s="10" t="s">
        <v>20</v>
      </c>
      <c r="G15" s="8">
        <v>28</v>
      </c>
      <c r="H15" s="70">
        <f t="shared" si="0"/>
        <v>700</v>
      </c>
      <c r="I15" s="71"/>
      <c r="J15">
        <f t="shared" si="1"/>
        <v>0</v>
      </c>
    </row>
    <row r="16" spans="2:10" ht="16.5">
      <c r="B16" s="29" t="s">
        <v>135</v>
      </c>
      <c r="C16" s="32" t="s">
        <v>148</v>
      </c>
      <c r="D16" s="29" t="s">
        <v>3</v>
      </c>
      <c r="E16" s="29">
        <v>25</v>
      </c>
      <c r="F16" s="6" t="s">
        <v>8</v>
      </c>
      <c r="G16" s="8">
        <v>337</v>
      </c>
      <c r="H16" s="70">
        <f t="shared" si="0"/>
        <v>8425</v>
      </c>
      <c r="I16" s="71"/>
      <c r="J16">
        <f t="shared" si="1"/>
        <v>0</v>
      </c>
    </row>
    <row r="17" spans="2:10" ht="16.5">
      <c r="B17" s="29" t="s">
        <v>149</v>
      </c>
      <c r="C17" s="5" t="s">
        <v>136</v>
      </c>
      <c r="D17" s="29" t="s">
        <v>3</v>
      </c>
      <c r="E17" s="29">
        <v>25</v>
      </c>
      <c r="F17" s="10" t="s">
        <v>20</v>
      </c>
      <c r="G17" s="8">
        <v>22</v>
      </c>
      <c r="H17" s="70">
        <f t="shared" si="0"/>
        <v>550</v>
      </c>
      <c r="I17" s="71"/>
      <c r="J17">
        <f t="shared" si="1"/>
        <v>0</v>
      </c>
    </row>
    <row r="18" spans="2:10" ht="16.5">
      <c r="B18" s="29" t="s">
        <v>149</v>
      </c>
      <c r="C18" s="5" t="s">
        <v>150</v>
      </c>
      <c r="D18" s="29" t="s">
        <v>3</v>
      </c>
      <c r="E18" s="29">
        <v>25</v>
      </c>
      <c r="F18" s="6" t="s">
        <v>12</v>
      </c>
      <c r="G18" s="8">
        <v>49</v>
      </c>
      <c r="H18" s="70">
        <f t="shared" si="0"/>
        <v>1225</v>
      </c>
      <c r="I18" s="71"/>
      <c r="J18">
        <f t="shared" si="1"/>
        <v>0</v>
      </c>
    </row>
    <row r="19" spans="2:10" ht="16.5">
      <c r="B19" s="29" t="s">
        <v>149</v>
      </c>
      <c r="C19" s="5" t="s">
        <v>138</v>
      </c>
      <c r="D19" s="29" t="s">
        <v>3</v>
      </c>
      <c r="E19" s="29">
        <v>25</v>
      </c>
      <c r="F19" s="6" t="s">
        <v>12</v>
      </c>
      <c r="G19" s="8">
        <v>49</v>
      </c>
      <c r="H19" s="70">
        <f t="shared" si="0"/>
        <v>1225</v>
      </c>
      <c r="I19" s="71"/>
      <c r="J19">
        <f t="shared" si="1"/>
        <v>0</v>
      </c>
    </row>
    <row r="20" spans="2:10" ht="16.5">
      <c r="B20" s="29" t="s">
        <v>149</v>
      </c>
      <c r="C20" s="5" t="s">
        <v>142</v>
      </c>
      <c r="D20" s="29" t="s">
        <v>3</v>
      </c>
      <c r="E20" s="29">
        <v>25</v>
      </c>
      <c r="F20" s="10" t="s">
        <v>20</v>
      </c>
      <c r="G20" s="8">
        <v>49</v>
      </c>
      <c r="H20" s="70">
        <f t="shared" si="0"/>
        <v>1225</v>
      </c>
      <c r="I20" s="71"/>
      <c r="J20">
        <f t="shared" si="1"/>
        <v>0</v>
      </c>
    </row>
    <row r="21" spans="2:9" ht="12.75">
      <c r="B21" s="14"/>
      <c r="C21" s="72"/>
      <c r="D21" s="51"/>
      <c r="E21" s="51"/>
      <c r="F21" s="34"/>
      <c r="G21" s="24"/>
      <c r="H21" s="70"/>
      <c r="I21" s="71"/>
    </row>
    <row r="22" spans="2:9" ht="18">
      <c r="B22" s="14"/>
      <c r="C22" s="2" t="s">
        <v>23</v>
      </c>
      <c r="D22" s="73"/>
      <c r="E22" s="23"/>
      <c r="F22" s="31"/>
      <c r="G22" s="24"/>
      <c r="H22" s="70"/>
      <c r="I22" s="71"/>
    </row>
    <row r="23" spans="2:10" ht="16.5">
      <c r="B23" s="29" t="s">
        <v>135</v>
      </c>
      <c r="C23" s="5" t="s">
        <v>151</v>
      </c>
      <c r="D23" s="74" t="s">
        <v>3</v>
      </c>
      <c r="E23" s="29">
        <v>25</v>
      </c>
      <c r="F23" s="6" t="s">
        <v>12</v>
      </c>
      <c r="G23" s="8">
        <v>87</v>
      </c>
      <c r="H23" s="70">
        <f aca="true" t="shared" si="2" ref="H23:H37">E23*G23</f>
        <v>2175</v>
      </c>
      <c r="I23" s="71"/>
      <c r="J23">
        <f aca="true" t="shared" si="3" ref="J23:J37">H23*I23</f>
        <v>0</v>
      </c>
    </row>
    <row r="24" spans="2:10" ht="16.5">
      <c r="B24" s="29" t="s">
        <v>135</v>
      </c>
      <c r="C24" s="5" t="s">
        <v>152</v>
      </c>
      <c r="D24" s="74" t="s">
        <v>3</v>
      </c>
      <c r="E24" s="29">
        <v>25</v>
      </c>
      <c r="F24" s="6" t="s">
        <v>12</v>
      </c>
      <c r="G24" s="8">
        <v>85</v>
      </c>
      <c r="H24" s="70">
        <f t="shared" si="2"/>
        <v>2125</v>
      </c>
      <c r="I24" s="71"/>
      <c r="J24">
        <f t="shared" si="3"/>
        <v>0</v>
      </c>
    </row>
    <row r="25" spans="2:10" ht="16.5">
      <c r="B25" s="29" t="s">
        <v>135</v>
      </c>
      <c r="C25" s="5" t="s">
        <v>153</v>
      </c>
      <c r="D25" s="74" t="s">
        <v>3</v>
      </c>
      <c r="E25" s="29">
        <v>25</v>
      </c>
      <c r="F25" s="6" t="s">
        <v>8</v>
      </c>
      <c r="G25" s="8">
        <v>26</v>
      </c>
      <c r="H25" s="70">
        <f t="shared" si="2"/>
        <v>650</v>
      </c>
      <c r="I25" s="71"/>
      <c r="J25">
        <f t="shared" si="3"/>
        <v>0</v>
      </c>
    </row>
    <row r="26" spans="2:10" ht="16.5">
      <c r="B26" s="29" t="s">
        <v>135</v>
      </c>
      <c r="C26" s="5" t="s">
        <v>154</v>
      </c>
      <c r="D26" s="29" t="s">
        <v>3</v>
      </c>
      <c r="E26" s="29">
        <v>25</v>
      </c>
      <c r="F26" s="6" t="s">
        <v>8</v>
      </c>
      <c r="G26" s="8">
        <v>26</v>
      </c>
      <c r="H26" s="70">
        <f t="shared" si="2"/>
        <v>650</v>
      </c>
      <c r="I26" s="71"/>
      <c r="J26">
        <f t="shared" si="3"/>
        <v>0</v>
      </c>
    </row>
    <row r="27" spans="2:10" ht="16.5">
      <c r="B27" s="29" t="s">
        <v>135</v>
      </c>
      <c r="C27" s="5" t="s">
        <v>155</v>
      </c>
      <c r="D27" s="74" t="s">
        <v>3</v>
      </c>
      <c r="E27" s="29">
        <v>25</v>
      </c>
      <c r="F27" s="6" t="s">
        <v>8</v>
      </c>
      <c r="G27" s="8">
        <v>22</v>
      </c>
      <c r="H27" s="70">
        <f t="shared" si="2"/>
        <v>550</v>
      </c>
      <c r="I27" s="71"/>
      <c r="J27">
        <f t="shared" si="3"/>
        <v>0</v>
      </c>
    </row>
    <row r="28" spans="2:10" ht="16.5">
      <c r="B28" s="29" t="s">
        <v>135</v>
      </c>
      <c r="C28" s="5" t="s">
        <v>156</v>
      </c>
      <c r="D28" s="74" t="s">
        <v>3</v>
      </c>
      <c r="E28" s="29">
        <v>25</v>
      </c>
      <c r="F28" s="6" t="s">
        <v>8</v>
      </c>
      <c r="G28" s="8">
        <v>70</v>
      </c>
      <c r="H28" s="70">
        <f t="shared" si="2"/>
        <v>1750</v>
      </c>
      <c r="I28" s="71"/>
      <c r="J28">
        <f t="shared" si="3"/>
        <v>0</v>
      </c>
    </row>
    <row r="29" spans="2:10" ht="16.5">
      <c r="B29" s="29" t="s">
        <v>135</v>
      </c>
      <c r="C29" s="5" t="s">
        <v>31</v>
      </c>
      <c r="D29" s="74" t="s">
        <v>3</v>
      </c>
      <c r="E29" s="29">
        <v>50</v>
      </c>
      <c r="F29" s="6" t="s">
        <v>8</v>
      </c>
      <c r="G29" s="8">
        <v>84</v>
      </c>
      <c r="H29" s="70">
        <f t="shared" si="2"/>
        <v>4200</v>
      </c>
      <c r="I29" s="71"/>
      <c r="J29">
        <f t="shared" si="3"/>
        <v>0</v>
      </c>
    </row>
    <row r="30" spans="2:10" ht="16.5">
      <c r="B30" s="29" t="s">
        <v>135</v>
      </c>
      <c r="C30" s="30" t="s">
        <v>32</v>
      </c>
      <c r="D30" s="74" t="s">
        <v>3</v>
      </c>
      <c r="E30" s="29">
        <v>25</v>
      </c>
      <c r="F30" s="6" t="s">
        <v>25</v>
      </c>
      <c r="G30" s="8">
        <v>35</v>
      </c>
      <c r="H30" s="70">
        <f t="shared" si="2"/>
        <v>875</v>
      </c>
      <c r="I30" s="71"/>
      <c r="J30">
        <f t="shared" si="3"/>
        <v>0</v>
      </c>
    </row>
    <row r="31" spans="2:10" ht="16.5">
      <c r="B31" s="29" t="s">
        <v>135</v>
      </c>
      <c r="C31" s="30" t="s">
        <v>34</v>
      </c>
      <c r="D31" s="74" t="s">
        <v>3</v>
      </c>
      <c r="E31" s="29">
        <v>25</v>
      </c>
      <c r="F31" s="6" t="s">
        <v>25</v>
      </c>
      <c r="G31" s="8">
        <v>33</v>
      </c>
      <c r="H31" s="70">
        <f t="shared" si="2"/>
        <v>825</v>
      </c>
      <c r="I31" s="71"/>
      <c r="J31">
        <f t="shared" si="3"/>
        <v>0</v>
      </c>
    </row>
    <row r="32" spans="2:10" ht="16.5">
      <c r="B32" s="29" t="s">
        <v>135</v>
      </c>
      <c r="C32" s="5" t="s">
        <v>35</v>
      </c>
      <c r="D32" s="74" t="s">
        <v>3</v>
      </c>
      <c r="E32" s="29">
        <v>25</v>
      </c>
      <c r="F32" s="6" t="s">
        <v>33</v>
      </c>
      <c r="G32" s="8">
        <v>49</v>
      </c>
      <c r="H32" s="70">
        <f t="shared" si="2"/>
        <v>1225</v>
      </c>
      <c r="I32" s="71"/>
      <c r="J32">
        <f t="shared" si="3"/>
        <v>0</v>
      </c>
    </row>
    <row r="33" spans="2:10" ht="16.5">
      <c r="B33" s="29" t="s">
        <v>135</v>
      </c>
      <c r="C33" s="5" t="s">
        <v>157</v>
      </c>
      <c r="D33" s="74" t="s">
        <v>3</v>
      </c>
      <c r="E33" s="29">
        <v>25</v>
      </c>
      <c r="F33" s="6" t="s">
        <v>8</v>
      </c>
      <c r="G33" s="8">
        <v>35</v>
      </c>
      <c r="H33" s="70">
        <f t="shared" si="2"/>
        <v>875</v>
      </c>
      <c r="I33" s="71"/>
      <c r="J33">
        <f t="shared" si="3"/>
        <v>0</v>
      </c>
    </row>
    <row r="34" spans="2:10" ht="16.5">
      <c r="B34" s="29" t="s">
        <v>149</v>
      </c>
      <c r="C34" s="5" t="s">
        <v>151</v>
      </c>
      <c r="D34" s="74" t="s">
        <v>3</v>
      </c>
      <c r="E34" s="29">
        <v>25</v>
      </c>
      <c r="F34" s="6" t="s">
        <v>12</v>
      </c>
      <c r="G34" s="8">
        <v>58</v>
      </c>
      <c r="H34" s="70">
        <f t="shared" si="2"/>
        <v>1450</v>
      </c>
      <c r="I34" s="71"/>
      <c r="J34">
        <f t="shared" si="3"/>
        <v>0</v>
      </c>
    </row>
    <row r="35" spans="2:10" ht="16.5">
      <c r="B35" s="29" t="s">
        <v>149</v>
      </c>
      <c r="C35" s="5" t="s">
        <v>158</v>
      </c>
      <c r="D35" s="74" t="s">
        <v>3</v>
      </c>
      <c r="E35" s="29">
        <v>25</v>
      </c>
      <c r="F35" s="6" t="s">
        <v>12</v>
      </c>
      <c r="G35" s="8">
        <v>59</v>
      </c>
      <c r="H35" s="70">
        <f t="shared" si="2"/>
        <v>1475</v>
      </c>
      <c r="I35" s="71"/>
      <c r="J35">
        <f t="shared" si="3"/>
        <v>0</v>
      </c>
    </row>
    <row r="36" spans="2:10" ht="16.5">
      <c r="B36" s="29" t="s">
        <v>149</v>
      </c>
      <c r="C36" s="5" t="s">
        <v>156</v>
      </c>
      <c r="D36" s="74" t="s">
        <v>3</v>
      </c>
      <c r="E36" s="29">
        <v>25</v>
      </c>
      <c r="F36" s="6" t="s">
        <v>8</v>
      </c>
      <c r="G36" s="8">
        <v>60</v>
      </c>
      <c r="H36" s="70">
        <f t="shared" si="2"/>
        <v>1500</v>
      </c>
      <c r="I36" s="71"/>
      <c r="J36">
        <f t="shared" si="3"/>
        <v>0</v>
      </c>
    </row>
    <row r="37" spans="2:10" ht="16.5">
      <c r="B37" s="75" t="s">
        <v>135</v>
      </c>
      <c r="C37" s="5" t="s">
        <v>159</v>
      </c>
      <c r="D37" s="74" t="s">
        <v>3</v>
      </c>
      <c r="E37" s="29">
        <v>25</v>
      </c>
      <c r="F37" s="6" t="s">
        <v>25</v>
      </c>
      <c r="G37" s="26">
        <v>65</v>
      </c>
      <c r="H37" s="70">
        <f t="shared" si="2"/>
        <v>1625</v>
      </c>
      <c r="I37" s="71"/>
      <c r="J37">
        <f t="shared" si="3"/>
        <v>0</v>
      </c>
    </row>
    <row r="38" spans="2:9" ht="16.5">
      <c r="B38" s="14"/>
      <c r="C38" s="12"/>
      <c r="D38" s="76"/>
      <c r="E38" s="14"/>
      <c r="F38" s="31"/>
      <c r="G38" s="15"/>
      <c r="H38" s="70"/>
      <c r="I38" s="71"/>
    </row>
    <row r="39" spans="2:9" ht="18">
      <c r="B39" s="14"/>
      <c r="C39" s="2" t="s">
        <v>37</v>
      </c>
      <c r="D39" s="76"/>
      <c r="E39" s="14"/>
      <c r="F39" s="31"/>
      <c r="G39" s="15"/>
      <c r="H39" s="70"/>
      <c r="I39" s="71"/>
    </row>
    <row r="40" spans="2:10" ht="16.5">
      <c r="B40" s="29" t="s">
        <v>135</v>
      </c>
      <c r="C40" s="5" t="s">
        <v>160</v>
      </c>
      <c r="D40" s="74" t="s">
        <v>3</v>
      </c>
      <c r="E40" s="29">
        <v>25</v>
      </c>
      <c r="F40" s="6" t="s">
        <v>8</v>
      </c>
      <c r="G40" s="8">
        <v>30</v>
      </c>
      <c r="H40" s="70">
        <f aca="true" t="shared" si="4" ref="H40:H47">E40*G40</f>
        <v>750</v>
      </c>
      <c r="I40" s="71"/>
      <c r="J40">
        <f aca="true" t="shared" si="5" ref="J40:J47">H40*I40</f>
        <v>0</v>
      </c>
    </row>
    <row r="41" spans="2:10" ht="16.5">
      <c r="B41" s="29" t="s">
        <v>135</v>
      </c>
      <c r="C41" s="5" t="s">
        <v>161</v>
      </c>
      <c r="D41" s="74" t="s">
        <v>3</v>
      </c>
      <c r="E41" s="29">
        <v>25</v>
      </c>
      <c r="F41" s="6" t="s">
        <v>8</v>
      </c>
      <c r="G41" s="8">
        <v>33</v>
      </c>
      <c r="H41" s="70">
        <f t="shared" si="4"/>
        <v>825</v>
      </c>
      <c r="I41" s="71"/>
      <c r="J41">
        <f t="shared" si="5"/>
        <v>0</v>
      </c>
    </row>
    <row r="42" spans="2:10" ht="16.5">
      <c r="B42" s="7" t="s">
        <v>135</v>
      </c>
      <c r="C42" s="11" t="s">
        <v>162</v>
      </c>
      <c r="D42" s="7" t="s">
        <v>3</v>
      </c>
      <c r="E42" s="7">
        <v>25</v>
      </c>
      <c r="F42" s="6" t="s">
        <v>8</v>
      </c>
      <c r="G42" s="8">
        <v>32</v>
      </c>
      <c r="H42" s="70">
        <f t="shared" si="4"/>
        <v>800</v>
      </c>
      <c r="I42" s="71"/>
      <c r="J42">
        <f t="shared" si="5"/>
        <v>0</v>
      </c>
    </row>
    <row r="43" spans="2:10" ht="16.5">
      <c r="B43" s="29" t="s">
        <v>135</v>
      </c>
      <c r="C43" s="5" t="s">
        <v>163</v>
      </c>
      <c r="D43" s="74" t="s">
        <v>3</v>
      </c>
      <c r="E43" s="29">
        <v>25</v>
      </c>
      <c r="F43" s="6" t="s">
        <v>8</v>
      </c>
      <c r="G43" s="8">
        <v>76</v>
      </c>
      <c r="H43" s="70">
        <f t="shared" si="4"/>
        <v>1900</v>
      </c>
      <c r="I43" s="71"/>
      <c r="J43">
        <f t="shared" si="5"/>
        <v>0</v>
      </c>
    </row>
    <row r="44" spans="2:10" ht="16.5">
      <c r="B44" s="29" t="s">
        <v>135</v>
      </c>
      <c r="C44" s="5" t="s">
        <v>164</v>
      </c>
      <c r="D44" s="74" t="s">
        <v>3</v>
      </c>
      <c r="E44" s="29">
        <v>25</v>
      </c>
      <c r="F44" s="6" t="s">
        <v>8</v>
      </c>
      <c r="G44" s="8">
        <v>77</v>
      </c>
      <c r="H44" s="70">
        <f t="shared" si="4"/>
        <v>1925</v>
      </c>
      <c r="I44" s="71"/>
      <c r="J44">
        <f t="shared" si="5"/>
        <v>0</v>
      </c>
    </row>
    <row r="45" spans="2:10" ht="16.5">
      <c r="B45" s="7" t="s">
        <v>135</v>
      </c>
      <c r="C45" s="11" t="s">
        <v>165</v>
      </c>
      <c r="D45" s="7" t="s">
        <v>3</v>
      </c>
      <c r="E45" s="7">
        <v>25</v>
      </c>
      <c r="F45" s="6" t="s">
        <v>8</v>
      </c>
      <c r="G45" s="8">
        <v>76</v>
      </c>
      <c r="H45" s="70">
        <f t="shared" si="4"/>
        <v>1900</v>
      </c>
      <c r="I45" s="71"/>
      <c r="J45">
        <f t="shared" si="5"/>
        <v>0</v>
      </c>
    </row>
    <row r="46" spans="2:10" ht="16.5">
      <c r="B46" s="7" t="s">
        <v>135</v>
      </c>
      <c r="C46" s="11" t="s">
        <v>166</v>
      </c>
      <c r="D46" s="7" t="s">
        <v>3</v>
      </c>
      <c r="E46" s="7">
        <v>25</v>
      </c>
      <c r="F46" s="6" t="s">
        <v>8</v>
      </c>
      <c r="G46" s="8">
        <v>24</v>
      </c>
      <c r="H46" s="70">
        <f t="shared" si="4"/>
        <v>600</v>
      </c>
      <c r="I46" s="71"/>
      <c r="J46">
        <f t="shared" si="5"/>
        <v>0</v>
      </c>
    </row>
    <row r="47" spans="2:10" ht="16.5">
      <c r="B47" s="7" t="s">
        <v>135</v>
      </c>
      <c r="C47" s="11" t="s">
        <v>167</v>
      </c>
      <c r="D47" s="7" t="s">
        <v>3</v>
      </c>
      <c r="E47" s="7">
        <v>25</v>
      </c>
      <c r="F47" s="6" t="s">
        <v>8</v>
      </c>
      <c r="G47" s="8">
        <v>30</v>
      </c>
      <c r="H47" s="70">
        <f t="shared" si="4"/>
        <v>750</v>
      </c>
      <c r="I47" s="71"/>
      <c r="J47">
        <f t="shared" si="5"/>
        <v>0</v>
      </c>
    </row>
    <row r="48" spans="2:9" ht="12.75">
      <c r="B48" s="14"/>
      <c r="C48" s="72"/>
      <c r="D48" s="51"/>
      <c r="E48" s="51"/>
      <c r="F48" s="34"/>
      <c r="G48" s="24"/>
      <c r="H48" s="70"/>
      <c r="I48" s="71"/>
    </row>
    <row r="49" spans="2:9" ht="18">
      <c r="B49" s="14"/>
      <c r="C49" s="2" t="s">
        <v>47</v>
      </c>
      <c r="D49" s="73"/>
      <c r="E49" s="14"/>
      <c r="F49" s="31"/>
      <c r="G49" s="19"/>
      <c r="H49" s="70"/>
      <c r="I49" s="71"/>
    </row>
    <row r="50" spans="2:10" ht="16.5">
      <c r="B50" s="29" t="s">
        <v>135</v>
      </c>
      <c r="C50" s="5" t="s">
        <v>168</v>
      </c>
      <c r="D50" s="29" t="s">
        <v>3</v>
      </c>
      <c r="E50" s="29">
        <v>25</v>
      </c>
      <c r="F50" s="10" t="s">
        <v>10</v>
      </c>
      <c r="G50" s="8">
        <v>110</v>
      </c>
      <c r="H50" s="70">
        <f aca="true" t="shared" si="6" ref="H50:H56">E50*G50</f>
        <v>2750</v>
      </c>
      <c r="I50" s="71"/>
      <c r="J50">
        <f aca="true" t="shared" si="7" ref="J50:J56">H50*I50</f>
        <v>0</v>
      </c>
    </row>
    <row r="51" spans="2:10" ht="16.5">
      <c r="B51" s="29" t="s">
        <v>135</v>
      </c>
      <c r="C51" s="5" t="s">
        <v>169</v>
      </c>
      <c r="D51" s="29" t="s">
        <v>3</v>
      </c>
      <c r="E51" s="29">
        <v>25</v>
      </c>
      <c r="F51" s="10" t="s">
        <v>10</v>
      </c>
      <c r="G51" s="8">
        <v>34</v>
      </c>
      <c r="H51" s="70">
        <f t="shared" si="6"/>
        <v>850</v>
      </c>
      <c r="I51" s="71"/>
      <c r="J51">
        <f t="shared" si="7"/>
        <v>0</v>
      </c>
    </row>
    <row r="52" spans="2:10" ht="16.5">
      <c r="B52" s="29" t="s">
        <v>135</v>
      </c>
      <c r="C52" s="5" t="s">
        <v>170</v>
      </c>
      <c r="D52" s="29" t="s">
        <v>3</v>
      </c>
      <c r="E52" s="29">
        <v>25</v>
      </c>
      <c r="F52" s="10" t="s">
        <v>10</v>
      </c>
      <c r="G52" s="8">
        <v>28</v>
      </c>
      <c r="H52" s="70">
        <f t="shared" si="6"/>
        <v>700</v>
      </c>
      <c r="I52" s="71"/>
      <c r="J52">
        <f t="shared" si="7"/>
        <v>0</v>
      </c>
    </row>
    <row r="53" spans="2:10" ht="16.5">
      <c r="B53" s="29" t="s">
        <v>135</v>
      </c>
      <c r="C53" s="5" t="s">
        <v>171</v>
      </c>
      <c r="D53" s="29" t="s">
        <v>3</v>
      </c>
      <c r="E53" s="29">
        <v>25</v>
      </c>
      <c r="F53" s="10" t="s">
        <v>10</v>
      </c>
      <c r="G53" s="8">
        <v>50</v>
      </c>
      <c r="H53" s="70">
        <f t="shared" si="6"/>
        <v>1250</v>
      </c>
      <c r="I53" s="71"/>
      <c r="J53">
        <f t="shared" si="7"/>
        <v>0</v>
      </c>
    </row>
    <row r="54" spans="2:10" ht="16.5">
      <c r="B54" s="29" t="s">
        <v>135</v>
      </c>
      <c r="C54" s="5" t="s">
        <v>172</v>
      </c>
      <c r="D54" s="29" t="s">
        <v>3</v>
      </c>
      <c r="E54" s="29">
        <v>15</v>
      </c>
      <c r="F54" s="10" t="s">
        <v>10</v>
      </c>
      <c r="G54" s="8">
        <v>48</v>
      </c>
      <c r="H54" s="70">
        <f t="shared" si="6"/>
        <v>720</v>
      </c>
      <c r="I54" s="71"/>
      <c r="J54">
        <f t="shared" si="7"/>
        <v>0</v>
      </c>
    </row>
    <row r="55" spans="2:10" ht="16.5">
      <c r="B55" s="29" t="s">
        <v>135</v>
      </c>
      <c r="C55" s="5" t="s">
        <v>173</v>
      </c>
      <c r="D55" s="29" t="s">
        <v>3</v>
      </c>
      <c r="E55" s="29">
        <v>12</v>
      </c>
      <c r="F55" s="10" t="s">
        <v>10</v>
      </c>
      <c r="G55" s="8">
        <v>49</v>
      </c>
      <c r="H55" s="70">
        <f t="shared" si="6"/>
        <v>588</v>
      </c>
      <c r="I55" s="71"/>
      <c r="J55">
        <f t="shared" si="7"/>
        <v>0</v>
      </c>
    </row>
    <row r="56" spans="2:10" ht="16.5">
      <c r="B56" s="29" t="s">
        <v>135</v>
      </c>
      <c r="C56" s="5" t="s">
        <v>53</v>
      </c>
      <c r="D56" s="29" t="s">
        <v>3</v>
      </c>
      <c r="E56" s="29">
        <v>25</v>
      </c>
      <c r="F56" s="10" t="s">
        <v>10</v>
      </c>
      <c r="G56" s="8">
        <v>127</v>
      </c>
      <c r="H56" s="70">
        <f t="shared" si="6"/>
        <v>3175</v>
      </c>
      <c r="I56" s="71"/>
      <c r="J56">
        <f t="shared" si="7"/>
        <v>0</v>
      </c>
    </row>
    <row r="57" spans="2:9" ht="16.5">
      <c r="B57" s="14"/>
      <c r="C57" s="12"/>
      <c r="D57" s="51"/>
      <c r="E57" s="14"/>
      <c r="F57" s="31"/>
      <c r="G57" s="15"/>
      <c r="H57" s="70"/>
      <c r="I57" s="71"/>
    </row>
    <row r="58" spans="2:9" ht="18">
      <c r="B58" s="14"/>
      <c r="C58" s="2" t="s">
        <v>17</v>
      </c>
      <c r="D58" s="73"/>
      <c r="E58" s="18"/>
      <c r="F58" s="31"/>
      <c r="G58" s="19"/>
      <c r="H58" s="70"/>
      <c r="I58" s="71"/>
    </row>
    <row r="59" spans="2:10" ht="16.5">
      <c r="B59" s="29" t="s">
        <v>135</v>
      </c>
      <c r="C59" s="5" t="s">
        <v>174</v>
      </c>
      <c r="D59" s="29" t="s">
        <v>3</v>
      </c>
      <c r="E59" s="29">
        <v>25</v>
      </c>
      <c r="F59" s="6" t="s">
        <v>8</v>
      </c>
      <c r="G59" s="8">
        <v>96</v>
      </c>
      <c r="H59" s="70">
        <f aca="true" t="shared" si="8" ref="H59:H69">E59*G59</f>
        <v>2400</v>
      </c>
      <c r="I59" s="71"/>
      <c r="J59">
        <f aca="true" t="shared" si="9" ref="J59:J69">H59*I59</f>
        <v>0</v>
      </c>
    </row>
    <row r="60" spans="2:10" ht="16.5">
      <c r="B60" s="29" t="s">
        <v>135</v>
      </c>
      <c r="C60" s="5" t="s">
        <v>175</v>
      </c>
      <c r="D60" s="29" t="s">
        <v>3</v>
      </c>
      <c r="E60" s="29">
        <v>25</v>
      </c>
      <c r="F60" s="10" t="s">
        <v>10</v>
      </c>
      <c r="G60" s="8">
        <v>35</v>
      </c>
      <c r="H60" s="70">
        <f t="shared" si="8"/>
        <v>875</v>
      </c>
      <c r="I60" s="71"/>
      <c r="J60">
        <f t="shared" si="9"/>
        <v>0</v>
      </c>
    </row>
    <row r="61" spans="2:10" ht="16.5">
      <c r="B61" s="29" t="s">
        <v>135</v>
      </c>
      <c r="C61" s="5" t="s">
        <v>176</v>
      </c>
      <c r="D61" s="29" t="s">
        <v>3</v>
      </c>
      <c r="E61" s="77">
        <v>20</v>
      </c>
      <c r="F61" s="6" t="s">
        <v>20</v>
      </c>
      <c r="G61" s="8">
        <v>60</v>
      </c>
      <c r="H61" s="70">
        <f t="shared" si="8"/>
        <v>1200</v>
      </c>
      <c r="I61" s="71"/>
      <c r="J61">
        <f t="shared" si="9"/>
        <v>0</v>
      </c>
    </row>
    <row r="62" spans="2:10" ht="16.5">
      <c r="B62" s="29" t="s">
        <v>135</v>
      </c>
      <c r="C62" s="5" t="s">
        <v>177</v>
      </c>
      <c r="D62" s="29" t="s">
        <v>3</v>
      </c>
      <c r="E62" s="29">
        <v>13</v>
      </c>
      <c r="F62" s="10" t="s">
        <v>10</v>
      </c>
      <c r="G62" s="8">
        <v>26</v>
      </c>
      <c r="H62" s="70">
        <f t="shared" si="8"/>
        <v>338</v>
      </c>
      <c r="I62" s="71"/>
      <c r="J62">
        <f t="shared" si="9"/>
        <v>0</v>
      </c>
    </row>
    <row r="63" spans="2:10" ht="16.5">
      <c r="B63" s="29" t="s">
        <v>135</v>
      </c>
      <c r="C63" s="5" t="s">
        <v>178</v>
      </c>
      <c r="D63" s="29" t="s">
        <v>3</v>
      </c>
      <c r="E63" s="29">
        <v>14</v>
      </c>
      <c r="F63" s="10" t="s">
        <v>10</v>
      </c>
      <c r="G63" s="8">
        <v>26</v>
      </c>
      <c r="H63" s="70">
        <f t="shared" si="8"/>
        <v>364</v>
      </c>
      <c r="I63" s="71"/>
      <c r="J63">
        <f t="shared" si="9"/>
        <v>0</v>
      </c>
    </row>
    <row r="64" spans="2:10" ht="16.5">
      <c r="B64" s="7" t="s">
        <v>149</v>
      </c>
      <c r="C64" s="78" t="s">
        <v>178</v>
      </c>
      <c r="D64" s="7" t="s">
        <v>3</v>
      </c>
      <c r="E64" s="7">
        <v>14</v>
      </c>
      <c r="F64" s="10" t="s">
        <v>10</v>
      </c>
      <c r="G64" s="79">
        <v>22</v>
      </c>
      <c r="H64" s="70">
        <f t="shared" si="8"/>
        <v>308</v>
      </c>
      <c r="I64" s="71"/>
      <c r="J64">
        <f t="shared" si="9"/>
        <v>0</v>
      </c>
    </row>
    <row r="65" spans="2:10" ht="16.5">
      <c r="B65" s="29" t="s">
        <v>135</v>
      </c>
      <c r="C65" s="5" t="s">
        <v>179</v>
      </c>
      <c r="D65" s="29" t="s">
        <v>3</v>
      </c>
      <c r="E65" s="29">
        <v>25</v>
      </c>
      <c r="F65" s="10" t="s">
        <v>10</v>
      </c>
      <c r="G65" s="8">
        <v>68</v>
      </c>
      <c r="H65" s="70">
        <f t="shared" si="8"/>
        <v>1700</v>
      </c>
      <c r="I65" s="71"/>
      <c r="J65">
        <f t="shared" si="9"/>
        <v>0</v>
      </c>
    </row>
    <row r="66" spans="2:10" ht="16.5">
      <c r="B66" s="7" t="s">
        <v>135</v>
      </c>
      <c r="C66" s="11" t="s">
        <v>180</v>
      </c>
      <c r="D66" s="7" t="s">
        <v>3</v>
      </c>
      <c r="E66" s="7">
        <v>30</v>
      </c>
      <c r="F66" s="6" t="s">
        <v>10</v>
      </c>
      <c r="G66" s="8">
        <v>21</v>
      </c>
      <c r="H66" s="70">
        <f t="shared" si="8"/>
        <v>630</v>
      </c>
      <c r="I66" s="71"/>
      <c r="J66">
        <f t="shared" si="9"/>
        <v>0</v>
      </c>
    </row>
    <row r="67" spans="2:10" ht="16.5">
      <c r="B67" s="7" t="s">
        <v>135</v>
      </c>
      <c r="C67" s="11" t="s">
        <v>181</v>
      </c>
      <c r="D67" s="7" t="s">
        <v>3</v>
      </c>
      <c r="E67" s="7">
        <v>30</v>
      </c>
      <c r="F67" s="6" t="s">
        <v>10</v>
      </c>
      <c r="G67" s="8">
        <v>38</v>
      </c>
      <c r="H67" s="70">
        <f t="shared" si="8"/>
        <v>1140</v>
      </c>
      <c r="I67" s="71"/>
      <c r="J67">
        <f t="shared" si="9"/>
        <v>0</v>
      </c>
    </row>
    <row r="68" spans="2:10" ht="16.5">
      <c r="B68" s="7" t="s">
        <v>135</v>
      </c>
      <c r="C68" s="11" t="s">
        <v>182</v>
      </c>
      <c r="D68" s="7" t="s">
        <v>3</v>
      </c>
      <c r="E68" s="7">
        <v>30</v>
      </c>
      <c r="F68" s="6" t="s">
        <v>10</v>
      </c>
      <c r="G68" s="8">
        <v>20</v>
      </c>
      <c r="H68" s="70">
        <f t="shared" si="8"/>
        <v>600</v>
      </c>
      <c r="I68" s="71"/>
      <c r="J68">
        <f t="shared" si="9"/>
        <v>0</v>
      </c>
    </row>
    <row r="69" spans="2:10" ht="16.5">
      <c r="B69" s="29" t="s">
        <v>149</v>
      </c>
      <c r="C69" s="5" t="s">
        <v>174</v>
      </c>
      <c r="D69" s="29" t="s">
        <v>3</v>
      </c>
      <c r="E69" s="29">
        <v>25</v>
      </c>
      <c r="F69" s="6" t="s">
        <v>8</v>
      </c>
      <c r="G69" s="8">
        <v>54</v>
      </c>
      <c r="H69" s="70">
        <f t="shared" si="8"/>
        <v>1350</v>
      </c>
      <c r="I69" s="71"/>
      <c r="J69">
        <f t="shared" si="9"/>
        <v>0</v>
      </c>
    </row>
    <row r="70" spans="2:9" ht="12.75">
      <c r="B70" s="14"/>
      <c r="C70" s="72"/>
      <c r="D70" s="51"/>
      <c r="E70" s="51"/>
      <c r="F70" s="34"/>
      <c r="G70" s="24"/>
      <c r="H70" s="70"/>
      <c r="I70" s="71"/>
    </row>
    <row r="71" spans="2:9" ht="18">
      <c r="B71" s="14"/>
      <c r="C71" s="2" t="s">
        <v>67</v>
      </c>
      <c r="D71" s="73"/>
      <c r="E71" s="18"/>
      <c r="F71" s="31"/>
      <c r="G71" s="19"/>
      <c r="H71" s="70"/>
      <c r="I71" s="71"/>
    </row>
    <row r="72" spans="2:10" ht="16.5">
      <c r="B72" s="29" t="s">
        <v>135</v>
      </c>
      <c r="C72" s="5" t="s">
        <v>72</v>
      </c>
      <c r="D72" s="29" t="s">
        <v>3</v>
      </c>
      <c r="E72" s="29">
        <v>10</v>
      </c>
      <c r="F72" s="10" t="s">
        <v>12</v>
      </c>
      <c r="G72" s="8">
        <v>161</v>
      </c>
      <c r="H72" s="70">
        <f>E72*G72</f>
        <v>1610</v>
      </c>
      <c r="I72" s="71"/>
      <c r="J72">
        <f>H72*I72</f>
        <v>0</v>
      </c>
    </row>
    <row r="73" spans="2:10" ht="16.5">
      <c r="B73" s="29" t="s">
        <v>135</v>
      </c>
      <c r="C73" s="5" t="s">
        <v>69</v>
      </c>
      <c r="D73" s="29" t="s">
        <v>3</v>
      </c>
      <c r="E73" s="29">
        <v>8</v>
      </c>
      <c r="F73" s="10" t="s">
        <v>10</v>
      </c>
      <c r="G73" s="8">
        <v>282</v>
      </c>
      <c r="H73" s="70">
        <f>E73*G73</f>
        <v>2256</v>
      </c>
      <c r="I73" s="71"/>
      <c r="J73">
        <f>H73*I73</f>
        <v>0</v>
      </c>
    </row>
    <row r="74" spans="2:10" ht="16.5">
      <c r="B74" s="29" t="s">
        <v>135</v>
      </c>
      <c r="C74" s="5" t="s">
        <v>183</v>
      </c>
      <c r="D74" s="29" t="s">
        <v>3</v>
      </c>
      <c r="E74" s="29">
        <v>10</v>
      </c>
      <c r="F74" s="10" t="s">
        <v>8</v>
      </c>
      <c r="G74" s="8">
        <v>148</v>
      </c>
      <c r="H74" s="70">
        <f>E74*G74</f>
        <v>1480</v>
      </c>
      <c r="I74" s="71"/>
      <c r="J74">
        <f>H74*I74</f>
        <v>0</v>
      </c>
    </row>
    <row r="75" spans="2:10" ht="16.5">
      <c r="B75" s="29" t="s">
        <v>135</v>
      </c>
      <c r="C75" s="5" t="s">
        <v>70</v>
      </c>
      <c r="D75" s="29" t="s">
        <v>3</v>
      </c>
      <c r="E75" s="29">
        <v>20</v>
      </c>
      <c r="F75" s="10" t="s">
        <v>8</v>
      </c>
      <c r="G75" s="8">
        <v>171</v>
      </c>
      <c r="H75" s="70">
        <f>E75*G75</f>
        <v>3420</v>
      </c>
      <c r="I75" s="71"/>
      <c r="J75">
        <f>H75*I75</f>
        <v>0</v>
      </c>
    </row>
    <row r="76" spans="2:10" ht="16.5">
      <c r="B76" s="29" t="s">
        <v>135</v>
      </c>
      <c r="C76" s="30" t="s">
        <v>71</v>
      </c>
      <c r="D76" s="29" t="s">
        <v>3</v>
      </c>
      <c r="E76" s="29">
        <v>10</v>
      </c>
      <c r="F76" s="10" t="s">
        <v>12</v>
      </c>
      <c r="G76" s="8">
        <v>144</v>
      </c>
      <c r="H76" s="70">
        <f>E76*G76</f>
        <v>1440</v>
      </c>
      <c r="I76" s="71"/>
      <c r="J76">
        <f>H76*I76</f>
        <v>0</v>
      </c>
    </row>
    <row r="77" spans="2:9" ht="16.5">
      <c r="B77" s="14"/>
      <c r="C77" s="12"/>
      <c r="D77" s="18"/>
      <c r="E77" s="18"/>
      <c r="F77" s="31"/>
      <c r="G77" s="19"/>
      <c r="H77" s="70"/>
      <c r="I77" s="71"/>
    </row>
    <row r="78" spans="2:9" ht="18">
      <c r="B78" s="14"/>
      <c r="C78" s="2" t="s">
        <v>123</v>
      </c>
      <c r="D78" s="73"/>
      <c r="E78" s="18"/>
      <c r="F78" s="31"/>
      <c r="G78" s="19"/>
      <c r="H78" s="70"/>
      <c r="I78" s="71"/>
    </row>
    <row r="79" spans="2:10" ht="16.5">
      <c r="B79" s="29" t="s">
        <v>135</v>
      </c>
      <c r="C79" s="5" t="s">
        <v>184</v>
      </c>
      <c r="D79" s="29" t="s">
        <v>3</v>
      </c>
      <c r="E79" s="29">
        <v>25</v>
      </c>
      <c r="F79" s="10" t="s">
        <v>10</v>
      </c>
      <c r="G79" s="8">
        <v>70</v>
      </c>
      <c r="H79" s="70">
        <f>E79*G79</f>
        <v>1750</v>
      </c>
      <c r="I79" s="71"/>
      <c r="J79">
        <f>H79*I79</f>
        <v>0</v>
      </c>
    </row>
    <row r="80" spans="2:10" ht="16.5">
      <c r="B80" s="29" t="s">
        <v>135</v>
      </c>
      <c r="C80" s="5" t="s">
        <v>185</v>
      </c>
      <c r="D80" s="29" t="s">
        <v>3</v>
      </c>
      <c r="E80" s="29">
        <v>25</v>
      </c>
      <c r="F80" s="10" t="s">
        <v>10</v>
      </c>
      <c r="G80" s="8">
        <v>102</v>
      </c>
      <c r="H80" s="70">
        <f>E80*G80</f>
        <v>2550</v>
      </c>
      <c r="I80" s="71"/>
      <c r="J80">
        <f>H80*I80</f>
        <v>0</v>
      </c>
    </row>
    <row r="81" spans="2:10" ht="16.5">
      <c r="B81" s="29" t="s">
        <v>135</v>
      </c>
      <c r="C81" s="5" t="s">
        <v>186</v>
      </c>
      <c r="D81" s="29" t="s">
        <v>3</v>
      </c>
      <c r="E81" s="29">
        <v>25</v>
      </c>
      <c r="F81" s="10" t="s">
        <v>10</v>
      </c>
      <c r="G81" s="8">
        <v>138</v>
      </c>
      <c r="H81" s="70">
        <f>E81*G81</f>
        <v>3450</v>
      </c>
      <c r="I81" s="71"/>
      <c r="J81">
        <f>H81*I81</f>
        <v>0</v>
      </c>
    </row>
    <row r="82" spans="2:10" ht="16.5">
      <c r="B82" s="29" t="s">
        <v>135</v>
      </c>
      <c r="C82" s="5" t="s">
        <v>187</v>
      </c>
      <c r="D82" s="29" t="s">
        <v>3</v>
      </c>
      <c r="E82" s="29">
        <v>25</v>
      </c>
      <c r="F82" s="10" t="s">
        <v>8</v>
      </c>
      <c r="G82" s="8">
        <v>96</v>
      </c>
      <c r="H82" s="70">
        <f>E82*G82</f>
        <v>2400</v>
      </c>
      <c r="I82" s="71"/>
      <c r="J82">
        <f>H82*I82</f>
        <v>0</v>
      </c>
    </row>
    <row r="83" spans="2:10" ht="16.5">
      <c r="B83" s="29" t="s">
        <v>135</v>
      </c>
      <c r="C83" s="5" t="s">
        <v>188</v>
      </c>
      <c r="D83" s="29" t="s">
        <v>3</v>
      </c>
      <c r="E83" s="29">
        <v>25</v>
      </c>
      <c r="F83" s="10" t="s">
        <v>10</v>
      </c>
      <c r="G83" s="8">
        <v>269</v>
      </c>
      <c r="H83" s="70">
        <f>E83*G83</f>
        <v>6725</v>
      </c>
      <c r="I83" s="71"/>
      <c r="J83">
        <f>H83*I83</f>
        <v>0</v>
      </c>
    </row>
    <row r="84" spans="2:9" ht="12.75">
      <c r="B84" s="14"/>
      <c r="C84" s="72"/>
      <c r="D84" s="51"/>
      <c r="E84" s="51"/>
      <c r="F84" s="34"/>
      <c r="G84" s="24"/>
      <c r="H84" s="70"/>
      <c r="I84" s="71"/>
    </row>
    <row r="85" spans="2:9" ht="18">
      <c r="B85" s="14"/>
      <c r="C85" s="2" t="s">
        <v>73</v>
      </c>
      <c r="D85" s="73"/>
      <c r="E85" s="18"/>
      <c r="F85" s="31"/>
      <c r="G85" s="19"/>
      <c r="H85" s="70"/>
      <c r="I85" s="71"/>
    </row>
    <row r="86" spans="2:10" ht="16.5">
      <c r="B86" s="29" t="s">
        <v>135</v>
      </c>
      <c r="C86" s="5" t="s">
        <v>189</v>
      </c>
      <c r="D86" s="29" t="s">
        <v>3</v>
      </c>
      <c r="E86" s="29">
        <v>25</v>
      </c>
      <c r="F86" s="10" t="s">
        <v>10</v>
      </c>
      <c r="G86" s="8">
        <v>84</v>
      </c>
      <c r="H86" s="70">
        <f aca="true" t="shared" si="10" ref="H86:H91">E86*G86</f>
        <v>2100</v>
      </c>
      <c r="I86" s="71"/>
      <c r="J86">
        <f aca="true" t="shared" si="11" ref="J86:J91">H86*I86</f>
        <v>0</v>
      </c>
    </row>
    <row r="87" spans="2:10" ht="16.5">
      <c r="B87" s="29" t="s">
        <v>135</v>
      </c>
      <c r="C87" s="5" t="s">
        <v>190</v>
      </c>
      <c r="D87" s="80" t="s">
        <v>3</v>
      </c>
      <c r="E87" s="29">
        <v>25</v>
      </c>
      <c r="F87" s="10" t="s">
        <v>10</v>
      </c>
      <c r="G87" s="8">
        <v>96</v>
      </c>
      <c r="H87" s="70">
        <f t="shared" si="10"/>
        <v>2400</v>
      </c>
      <c r="I87" s="71"/>
      <c r="J87">
        <f t="shared" si="11"/>
        <v>0</v>
      </c>
    </row>
    <row r="88" spans="2:10" ht="16.5">
      <c r="B88" s="29" t="s">
        <v>135</v>
      </c>
      <c r="C88" s="5" t="s">
        <v>191</v>
      </c>
      <c r="D88" s="29" t="s">
        <v>3</v>
      </c>
      <c r="E88" s="29">
        <v>25</v>
      </c>
      <c r="F88" s="10" t="s">
        <v>10</v>
      </c>
      <c r="G88" s="8">
        <v>77</v>
      </c>
      <c r="H88" s="70">
        <f t="shared" si="10"/>
        <v>1925</v>
      </c>
      <c r="I88" s="71"/>
      <c r="J88">
        <f t="shared" si="11"/>
        <v>0</v>
      </c>
    </row>
    <row r="89" spans="2:10" ht="16.5">
      <c r="B89" s="29" t="s">
        <v>135</v>
      </c>
      <c r="C89" s="5" t="s">
        <v>192</v>
      </c>
      <c r="D89" s="80" t="s">
        <v>3</v>
      </c>
      <c r="E89" s="29">
        <v>25</v>
      </c>
      <c r="F89" s="10" t="s">
        <v>10</v>
      </c>
      <c r="G89" s="8">
        <v>98</v>
      </c>
      <c r="H89" s="70">
        <f t="shared" si="10"/>
        <v>2450</v>
      </c>
      <c r="I89" s="71"/>
      <c r="J89">
        <f t="shared" si="11"/>
        <v>0</v>
      </c>
    </row>
    <row r="90" spans="2:10" ht="16.5">
      <c r="B90" s="29" t="s">
        <v>135</v>
      </c>
      <c r="C90" s="5" t="s">
        <v>193</v>
      </c>
      <c r="D90" s="29" t="s">
        <v>3</v>
      </c>
      <c r="E90" s="29">
        <v>25</v>
      </c>
      <c r="F90" s="10" t="s">
        <v>10</v>
      </c>
      <c r="G90" s="8">
        <v>114</v>
      </c>
      <c r="H90" s="70">
        <f t="shared" si="10"/>
        <v>2850</v>
      </c>
      <c r="I90" s="71"/>
      <c r="J90">
        <f t="shared" si="11"/>
        <v>0</v>
      </c>
    </row>
    <row r="91" spans="2:10" ht="16.5">
      <c r="B91" s="29" t="s">
        <v>135</v>
      </c>
      <c r="C91" s="5" t="s">
        <v>194</v>
      </c>
      <c r="D91" s="80" t="s">
        <v>3</v>
      </c>
      <c r="E91" s="29">
        <v>25</v>
      </c>
      <c r="F91" s="10" t="s">
        <v>10</v>
      </c>
      <c r="G91" s="8">
        <v>122</v>
      </c>
      <c r="H91" s="70">
        <f t="shared" si="10"/>
        <v>3050</v>
      </c>
      <c r="I91" s="71"/>
      <c r="J91">
        <f t="shared" si="11"/>
        <v>0</v>
      </c>
    </row>
    <row r="92" spans="2:9" ht="16.5">
      <c r="B92" s="14"/>
      <c r="C92" s="12"/>
      <c r="D92" s="18"/>
      <c r="E92" s="18"/>
      <c r="F92" s="81"/>
      <c r="G92" s="19"/>
      <c r="H92" s="70"/>
      <c r="I92" s="71"/>
    </row>
    <row r="93" spans="2:9" ht="18">
      <c r="B93" s="14"/>
      <c r="C93" s="2" t="s">
        <v>82</v>
      </c>
      <c r="D93" s="73"/>
      <c r="E93" s="18"/>
      <c r="F93" s="81"/>
      <c r="G93" s="19"/>
      <c r="H93" s="70"/>
      <c r="I93" s="71"/>
    </row>
    <row r="94" spans="2:10" ht="16.5">
      <c r="B94" s="29" t="s">
        <v>135</v>
      </c>
      <c r="C94" s="5" t="s">
        <v>195</v>
      </c>
      <c r="D94" s="29" t="s">
        <v>3</v>
      </c>
      <c r="E94" s="29">
        <v>25</v>
      </c>
      <c r="F94" s="10" t="s">
        <v>10</v>
      </c>
      <c r="G94" s="8">
        <v>72</v>
      </c>
      <c r="H94" s="70">
        <f aca="true" t="shared" si="12" ref="H94:H104">E94*G94</f>
        <v>1800</v>
      </c>
      <c r="I94" s="71"/>
      <c r="J94">
        <f aca="true" t="shared" si="13" ref="J94:J104">H94*I94</f>
        <v>0</v>
      </c>
    </row>
    <row r="95" spans="2:10" ht="16.5">
      <c r="B95" s="29" t="s">
        <v>135</v>
      </c>
      <c r="C95" s="5" t="s">
        <v>196</v>
      </c>
      <c r="D95" s="29" t="s">
        <v>3</v>
      </c>
      <c r="E95" s="29">
        <v>25</v>
      </c>
      <c r="F95" s="10" t="s">
        <v>10</v>
      </c>
      <c r="G95" s="8">
        <v>84</v>
      </c>
      <c r="H95" s="70">
        <f t="shared" si="12"/>
        <v>2100</v>
      </c>
      <c r="I95" s="71"/>
      <c r="J95">
        <f t="shared" si="13"/>
        <v>0</v>
      </c>
    </row>
    <row r="96" spans="2:10" ht="16.5">
      <c r="B96" s="29" t="s">
        <v>135</v>
      </c>
      <c r="C96" s="5" t="s">
        <v>197</v>
      </c>
      <c r="D96" s="29" t="s">
        <v>3</v>
      </c>
      <c r="E96" s="29">
        <v>25</v>
      </c>
      <c r="F96" s="10" t="s">
        <v>10</v>
      </c>
      <c r="G96" s="8">
        <v>105</v>
      </c>
      <c r="H96" s="70">
        <f t="shared" si="12"/>
        <v>2625</v>
      </c>
      <c r="I96" s="71"/>
      <c r="J96">
        <f t="shared" si="13"/>
        <v>0</v>
      </c>
    </row>
    <row r="97" spans="2:10" ht="16.5">
      <c r="B97" s="29" t="s">
        <v>135</v>
      </c>
      <c r="C97" s="5" t="s">
        <v>198</v>
      </c>
      <c r="D97" s="29" t="s">
        <v>3</v>
      </c>
      <c r="E97" s="29">
        <v>25</v>
      </c>
      <c r="F97" s="10" t="s">
        <v>10</v>
      </c>
      <c r="G97" s="8">
        <v>70</v>
      </c>
      <c r="H97" s="70">
        <f t="shared" si="12"/>
        <v>1750</v>
      </c>
      <c r="I97" s="71"/>
      <c r="J97">
        <f t="shared" si="13"/>
        <v>0</v>
      </c>
    </row>
    <row r="98" spans="2:10" ht="16.5">
      <c r="B98" s="29" t="s">
        <v>135</v>
      </c>
      <c r="C98" s="5" t="s">
        <v>199</v>
      </c>
      <c r="D98" s="29" t="s">
        <v>3</v>
      </c>
      <c r="E98" s="29">
        <v>25</v>
      </c>
      <c r="F98" s="10" t="s">
        <v>10</v>
      </c>
      <c r="G98" s="8">
        <v>95</v>
      </c>
      <c r="H98" s="70">
        <f t="shared" si="12"/>
        <v>2375</v>
      </c>
      <c r="I98" s="71"/>
      <c r="J98">
        <f t="shared" si="13"/>
        <v>0</v>
      </c>
    </row>
    <row r="99" spans="2:10" ht="16.5">
      <c r="B99" s="29" t="s">
        <v>135</v>
      </c>
      <c r="C99" s="5" t="s">
        <v>200</v>
      </c>
      <c r="D99" s="29" t="s">
        <v>3</v>
      </c>
      <c r="E99" s="29">
        <v>25</v>
      </c>
      <c r="F99" s="10" t="s">
        <v>10</v>
      </c>
      <c r="G99" s="8">
        <v>102</v>
      </c>
      <c r="H99" s="70">
        <f t="shared" si="12"/>
        <v>2550</v>
      </c>
      <c r="I99" s="71"/>
      <c r="J99">
        <f t="shared" si="13"/>
        <v>0</v>
      </c>
    </row>
    <row r="100" spans="2:10" ht="16.5">
      <c r="B100" s="29" t="s">
        <v>135</v>
      </c>
      <c r="C100" s="5" t="s">
        <v>201</v>
      </c>
      <c r="D100" s="29" t="s">
        <v>3</v>
      </c>
      <c r="E100" s="29">
        <v>25</v>
      </c>
      <c r="F100" s="10" t="s">
        <v>10</v>
      </c>
      <c r="G100" s="8">
        <v>131</v>
      </c>
      <c r="H100" s="70">
        <f t="shared" si="12"/>
        <v>3275</v>
      </c>
      <c r="I100" s="71"/>
      <c r="J100">
        <f t="shared" si="13"/>
        <v>0</v>
      </c>
    </row>
    <row r="101" spans="2:10" ht="16.5">
      <c r="B101" s="29" t="s">
        <v>135</v>
      </c>
      <c r="C101" s="5" t="s">
        <v>202</v>
      </c>
      <c r="D101" s="29" t="s">
        <v>3</v>
      </c>
      <c r="E101" s="29">
        <v>25</v>
      </c>
      <c r="F101" s="10" t="s">
        <v>8</v>
      </c>
      <c r="G101" s="8">
        <v>114</v>
      </c>
      <c r="H101" s="70">
        <f t="shared" si="12"/>
        <v>2850</v>
      </c>
      <c r="I101" s="71"/>
      <c r="J101">
        <f t="shared" si="13"/>
        <v>0</v>
      </c>
    </row>
    <row r="102" spans="2:10" ht="16.5">
      <c r="B102" s="29" t="s">
        <v>135</v>
      </c>
      <c r="C102" s="5" t="s">
        <v>203</v>
      </c>
      <c r="D102" s="29" t="s">
        <v>3</v>
      </c>
      <c r="E102" s="29">
        <v>25</v>
      </c>
      <c r="F102" s="10" t="s">
        <v>10</v>
      </c>
      <c r="G102" s="8">
        <v>119</v>
      </c>
      <c r="H102" s="70">
        <f t="shared" si="12"/>
        <v>2975</v>
      </c>
      <c r="I102" s="71"/>
      <c r="J102">
        <f t="shared" si="13"/>
        <v>0</v>
      </c>
    </row>
    <row r="103" spans="2:10" ht="16.5">
      <c r="B103" s="7" t="s">
        <v>135</v>
      </c>
      <c r="C103" s="11" t="s">
        <v>204</v>
      </c>
      <c r="D103" s="7" t="s">
        <v>3</v>
      </c>
      <c r="E103" s="7">
        <v>25</v>
      </c>
      <c r="F103" s="10" t="s">
        <v>10</v>
      </c>
      <c r="G103" s="8">
        <v>50</v>
      </c>
      <c r="H103" s="70">
        <f t="shared" si="12"/>
        <v>1250</v>
      </c>
      <c r="I103" s="71"/>
      <c r="J103">
        <f t="shared" si="13"/>
        <v>0</v>
      </c>
    </row>
    <row r="104" spans="2:10" ht="16.5">
      <c r="B104" s="7" t="s">
        <v>135</v>
      </c>
      <c r="C104" s="32" t="s">
        <v>205</v>
      </c>
      <c r="D104" s="7" t="s">
        <v>3</v>
      </c>
      <c r="E104" s="7">
        <v>25</v>
      </c>
      <c r="F104" s="10" t="s">
        <v>10</v>
      </c>
      <c r="G104" s="8">
        <v>54</v>
      </c>
      <c r="H104" s="70">
        <f t="shared" si="12"/>
        <v>1350</v>
      </c>
      <c r="I104" s="71"/>
      <c r="J104">
        <f t="shared" si="13"/>
        <v>0</v>
      </c>
    </row>
    <row r="105" spans="2:9" ht="12.75">
      <c r="B105" s="14"/>
      <c r="C105" s="72"/>
      <c r="D105" s="51"/>
      <c r="E105" s="51"/>
      <c r="F105" s="34"/>
      <c r="G105" s="24"/>
      <c r="H105" s="70"/>
      <c r="I105" s="71"/>
    </row>
    <row r="106" spans="2:9" ht="18">
      <c r="B106" s="14"/>
      <c r="C106" s="2" t="s">
        <v>206</v>
      </c>
      <c r="D106" s="73"/>
      <c r="E106" s="18"/>
      <c r="F106" s="81"/>
      <c r="G106" s="19"/>
      <c r="H106" s="70"/>
      <c r="I106" s="71"/>
    </row>
    <row r="107" spans="2:10" ht="16.5">
      <c r="B107" s="29" t="s">
        <v>135</v>
      </c>
      <c r="C107" s="5" t="s">
        <v>207</v>
      </c>
      <c r="D107" s="29" t="s">
        <v>3</v>
      </c>
      <c r="E107" s="29">
        <v>12.5</v>
      </c>
      <c r="F107" s="6" t="s">
        <v>8</v>
      </c>
      <c r="G107" s="8">
        <v>136</v>
      </c>
      <c r="H107" s="70">
        <f aca="true" t="shared" si="14" ref="H107:H113">E107*G107</f>
        <v>1700</v>
      </c>
      <c r="I107" s="71"/>
      <c r="J107">
        <f aca="true" t="shared" si="15" ref="J107:J113">H107*I107</f>
        <v>0</v>
      </c>
    </row>
    <row r="108" spans="2:10" ht="16.5">
      <c r="B108" s="29" t="s">
        <v>135</v>
      </c>
      <c r="C108" s="5" t="s">
        <v>208</v>
      </c>
      <c r="D108" s="29" t="s">
        <v>3</v>
      </c>
      <c r="E108" s="77">
        <v>10</v>
      </c>
      <c r="F108" s="6" t="s">
        <v>8</v>
      </c>
      <c r="G108" s="8">
        <v>635</v>
      </c>
      <c r="H108" s="70">
        <f t="shared" si="14"/>
        <v>6350</v>
      </c>
      <c r="I108" s="71"/>
      <c r="J108">
        <f t="shared" si="15"/>
        <v>0</v>
      </c>
    </row>
    <row r="109" spans="2:10" ht="16.5">
      <c r="B109" s="29" t="s">
        <v>135</v>
      </c>
      <c r="C109" s="82" t="s">
        <v>209</v>
      </c>
      <c r="D109" s="29" t="s">
        <v>3</v>
      </c>
      <c r="E109" s="29">
        <v>15</v>
      </c>
      <c r="F109" s="6" t="s">
        <v>33</v>
      </c>
      <c r="G109" s="8">
        <v>275</v>
      </c>
      <c r="H109" s="70">
        <f t="shared" si="14"/>
        <v>4125</v>
      </c>
      <c r="I109" s="71"/>
      <c r="J109">
        <f t="shared" si="15"/>
        <v>0</v>
      </c>
    </row>
    <row r="110" spans="2:10" ht="16.5">
      <c r="B110" s="29" t="s">
        <v>135</v>
      </c>
      <c r="C110" s="82" t="s">
        <v>210</v>
      </c>
      <c r="D110" s="29" t="s">
        <v>3</v>
      </c>
      <c r="E110" s="29">
        <v>10</v>
      </c>
      <c r="F110" s="6" t="s">
        <v>8</v>
      </c>
      <c r="G110" s="8">
        <v>341</v>
      </c>
      <c r="H110" s="70">
        <f t="shared" si="14"/>
        <v>3410</v>
      </c>
      <c r="I110" s="71"/>
      <c r="J110">
        <f t="shared" si="15"/>
        <v>0</v>
      </c>
    </row>
    <row r="111" spans="2:10" ht="16.5">
      <c r="B111" s="29" t="s">
        <v>135</v>
      </c>
      <c r="C111" s="82" t="s">
        <v>211</v>
      </c>
      <c r="D111" s="29" t="s">
        <v>3</v>
      </c>
      <c r="E111" s="29">
        <v>11.34</v>
      </c>
      <c r="F111" s="6" t="s">
        <v>33</v>
      </c>
      <c r="G111" s="8">
        <v>599</v>
      </c>
      <c r="H111" s="70">
        <f t="shared" si="14"/>
        <v>6792.66</v>
      </c>
      <c r="I111" s="71"/>
      <c r="J111">
        <f t="shared" si="15"/>
        <v>0</v>
      </c>
    </row>
    <row r="112" spans="2:10" ht="16.5">
      <c r="B112" s="83" t="s">
        <v>135</v>
      </c>
      <c r="C112" s="84" t="s">
        <v>212</v>
      </c>
      <c r="D112" s="83" t="s">
        <v>3</v>
      </c>
      <c r="E112" s="83">
        <v>6.8</v>
      </c>
      <c r="F112" s="85" t="s">
        <v>33</v>
      </c>
      <c r="G112" s="26">
        <v>173</v>
      </c>
      <c r="H112" s="70">
        <f t="shared" si="14"/>
        <v>1176.3999999999999</v>
      </c>
      <c r="I112" s="71"/>
      <c r="J112">
        <f t="shared" si="15"/>
        <v>0</v>
      </c>
    </row>
    <row r="113" spans="2:10" ht="16.5">
      <c r="B113" s="29" t="s">
        <v>135</v>
      </c>
      <c r="C113" s="5" t="s">
        <v>213</v>
      </c>
      <c r="D113" s="29" t="s">
        <v>3</v>
      </c>
      <c r="E113" s="29">
        <v>8.2</v>
      </c>
      <c r="F113" s="6" t="s">
        <v>33</v>
      </c>
      <c r="G113" s="8">
        <v>117</v>
      </c>
      <c r="H113" s="70">
        <f t="shared" si="14"/>
        <v>959.3999999999999</v>
      </c>
      <c r="I113" s="71"/>
      <c r="J113">
        <f t="shared" si="15"/>
        <v>0</v>
      </c>
    </row>
    <row r="114" spans="2:9" ht="16.5">
      <c r="B114" s="14"/>
      <c r="C114" s="12"/>
      <c r="D114" s="14"/>
      <c r="E114" s="14"/>
      <c r="F114" s="31"/>
      <c r="G114" s="15"/>
      <c r="H114" s="70"/>
      <c r="I114" s="71"/>
    </row>
    <row r="115" spans="2:9" ht="16.5">
      <c r="B115" s="14"/>
      <c r="C115" s="12"/>
      <c r="D115" s="14"/>
      <c r="E115" s="14"/>
      <c r="F115" s="34"/>
      <c r="G115" s="15"/>
      <c r="H115" s="70"/>
      <c r="I115" s="71"/>
    </row>
    <row r="116" spans="2:9" ht="18">
      <c r="B116" s="14"/>
      <c r="C116" s="2" t="s">
        <v>214</v>
      </c>
      <c r="D116" s="73"/>
      <c r="E116" s="18"/>
      <c r="F116" s="81"/>
      <c r="G116" s="19"/>
      <c r="H116" s="70"/>
      <c r="I116" s="71"/>
    </row>
    <row r="117" spans="2:10" ht="16.5">
      <c r="B117" s="29" t="s">
        <v>135</v>
      </c>
      <c r="C117" s="5" t="s">
        <v>101</v>
      </c>
      <c r="D117" s="29" t="s">
        <v>3</v>
      </c>
      <c r="E117" s="29">
        <v>1.65</v>
      </c>
      <c r="F117" s="6" t="s">
        <v>8</v>
      </c>
      <c r="G117" s="8">
        <v>599</v>
      </c>
      <c r="H117" s="70">
        <f>E117*G117</f>
        <v>988.3499999999999</v>
      </c>
      <c r="I117" s="71"/>
      <c r="J117">
        <f>H117*I117</f>
        <v>0</v>
      </c>
    </row>
    <row r="118" spans="2:10" ht="16.5">
      <c r="B118" s="29" t="s">
        <v>135</v>
      </c>
      <c r="C118" s="5" t="s">
        <v>215</v>
      </c>
      <c r="D118" s="29" t="s">
        <v>3</v>
      </c>
      <c r="E118" s="29">
        <v>2.8</v>
      </c>
      <c r="F118" s="6" t="s">
        <v>8</v>
      </c>
      <c r="G118" s="8">
        <v>299</v>
      </c>
      <c r="H118" s="70">
        <f>E118*G118</f>
        <v>837.1999999999999</v>
      </c>
      <c r="I118" s="71"/>
      <c r="J118">
        <f>H118*I118</f>
        <v>0</v>
      </c>
    </row>
    <row r="119" spans="2:10" ht="16.5">
      <c r="B119" s="29" t="s">
        <v>135</v>
      </c>
      <c r="C119" s="5" t="s">
        <v>103</v>
      </c>
      <c r="D119" s="29" t="s">
        <v>3</v>
      </c>
      <c r="E119" s="29">
        <v>4.05</v>
      </c>
      <c r="F119" s="6" t="s">
        <v>8</v>
      </c>
      <c r="G119" s="8">
        <v>168</v>
      </c>
      <c r="H119" s="70">
        <f>E119*G119</f>
        <v>680.4</v>
      </c>
      <c r="I119" s="71"/>
      <c r="J119">
        <f>H119*I119</f>
        <v>0</v>
      </c>
    </row>
    <row r="120" spans="2:10" ht="16.5">
      <c r="B120" s="29" t="s">
        <v>135</v>
      </c>
      <c r="C120" s="82" t="s">
        <v>216</v>
      </c>
      <c r="D120" s="29" t="s">
        <v>3</v>
      </c>
      <c r="E120" s="77">
        <v>2.35</v>
      </c>
      <c r="F120" s="6" t="s">
        <v>8</v>
      </c>
      <c r="G120" s="8">
        <v>264</v>
      </c>
      <c r="H120" s="70">
        <f>E120*G120</f>
        <v>620.4</v>
      </c>
      <c r="I120" s="71"/>
      <c r="J120">
        <f>H120*I120</f>
        <v>0</v>
      </c>
    </row>
    <row r="121" spans="2:10" ht="16.5">
      <c r="B121" s="29" t="s">
        <v>135</v>
      </c>
      <c r="C121" s="82" t="s">
        <v>217</v>
      </c>
      <c r="D121" s="29" t="s">
        <v>3</v>
      </c>
      <c r="E121" s="29">
        <v>2.7</v>
      </c>
      <c r="F121" s="6" t="s">
        <v>8</v>
      </c>
      <c r="G121" s="8">
        <v>264</v>
      </c>
      <c r="H121" s="70">
        <f>E121*G121</f>
        <v>712.8000000000001</v>
      </c>
      <c r="I121" s="71"/>
      <c r="J121">
        <f>H121*I121</f>
        <v>0</v>
      </c>
    </row>
    <row r="122" spans="2:9" ht="12.75">
      <c r="B122" s="14"/>
      <c r="C122" s="72"/>
      <c r="D122" s="51"/>
      <c r="E122" s="51"/>
      <c r="F122" s="34"/>
      <c r="G122" s="24"/>
      <c r="H122" s="70"/>
      <c r="I122" s="71"/>
    </row>
    <row r="123" spans="2:9" ht="18">
      <c r="B123" s="14"/>
      <c r="C123" s="2" t="s">
        <v>104</v>
      </c>
      <c r="D123" s="73"/>
      <c r="E123" s="18"/>
      <c r="F123" s="81"/>
      <c r="G123" s="19"/>
      <c r="H123" s="70"/>
      <c r="I123" s="71"/>
    </row>
    <row r="124" spans="2:10" ht="16.5">
      <c r="B124" s="29" t="s">
        <v>135</v>
      </c>
      <c r="C124" s="86" t="s">
        <v>218</v>
      </c>
      <c r="D124" s="29" t="s">
        <v>3</v>
      </c>
      <c r="E124" s="29">
        <v>25</v>
      </c>
      <c r="F124" s="6" t="s">
        <v>33</v>
      </c>
      <c r="G124" s="8">
        <v>150</v>
      </c>
      <c r="H124" s="70">
        <f aca="true" t="shared" si="16" ref="H124:H136">E124*G124</f>
        <v>3750</v>
      </c>
      <c r="I124" s="71"/>
      <c r="J124">
        <f aca="true" t="shared" si="17" ref="J124:J136">H124*I124</f>
        <v>0</v>
      </c>
    </row>
    <row r="125" spans="2:10" ht="16.5">
      <c r="B125" s="29" t="s">
        <v>135</v>
      </c>
      <c r="C125" s="86" t="s">
        <v>219</v>
      </c>
      <c r="D125" s="29" t="s">
        <v>3</v>
      </c>
      <c r="E125" s="29">
        <v>25</v>
      </c>
      <c r="F125" s="6" t="s">
        <v>33</v>
      </c>
      <c r="G125" s="8">
        <v>106</v>
      </c>
      <c r="H125" s="70">
        <f t="shared" si="16"/>
        <v>2650</v>
      </c>
      <c r="I125" s="71"/>
      <c r="J125">
        <f t="shared" si="17"/>
        <v>0</v>
      </c>
    </row>
    <row r="126" spans="2:10" ht="16.5">
      <c r="B126" s="29" t="s">
        <v>135</v>
      </c>
      <c r="C126" s="82" t="s">
        <v>220</v>
      </c>
      <c r="D126" s="29" t="s">
        <v>3</v>
      </c>
      <c r="E126" s="29">
        <v>22.68</v>
      </c>
      <c r="F126" s="6" t="s">
        <v>8</v>
      </c>
      <c r="G126" s="8">
        <v>539</v>
      </c>
      <c r="H126" s="70">
        <f t="shared" si="16"/>
        <v>12224.52</v>
      </c>
      <c r="I126" s="71"/>
      <c r="J126">
        <f t="shared" si="17"/>
        <v>0</v>
      </c>
    </row>
    <row r="127" spans="2:10" ht="16.5">
      <c r="B127" s="29" t="s">
        <v>135</v>
      </c>
      <c r="C127" s="52" t="s">
        <v>221</v>
      </c>
      <c r="D127" s="29" t="s">
        <v>3</v>
      </c>
      <c r="E127" s="29">
        <v>25</v>
      </c>
      <c r="F127" s="6" t="s">
        <v>8</v>
      </c>
      <c r="G127" s="8">
        <v>168</v>
      </c>
      <c r="H127" s="70">
        <f t="shared" si="16"/>
        <v>4200</v>
      </c>
      <c r="I127" s="71"/>
      <c r="J127">
        <f t="shared" si="17"/>
        <v>0</v>
      </c>
    </row>
    <row r="128" spans="2:10" ht="16.5">
      <c r="B128" s="29" t="s">
        <v>135</v>
      </c>
      <c r="C128" s="52" t="s">
        <v>106</v>
      </c>
      <c r="D128" s="29" t="s">
        <v>3</v>
      </c>
      <c r="E128" s="29">
        <v>25</v>
      </c>
      <c r="F128" s="6" t="s">
        <v>8</v>
      </c>
      <c r="G128" s="8">
        <v>539</v>
      </c>
      <c r="H128" s="70">
        <f t="shared" si="16"/>
        <v>13475</v>
      </c>
      <c r="I128" s="71"/>
      <c r="J128">
        <f t="shared" si="17"/>
        <v>0</v>
      </c>
    </row>
    <row r="129" spans="2:10" ht="16.5">
      <c r="B129" s="29" t="s">
        <v>135</v>
      </c>
      <c r="C129" s="52" t="s">
        <v>222</v>
      </c>
      <c r="D129" s="29" t="s">
        <v>3</v>
      </c>
      <c r="E129" s="77">
        <v>20</v>
      </c>
      <c r="F129" s="6" t="s">
        <v>8</v>
      </c>
      <c r="G129" s="8">
        <v>509</v>
      </c>
      <c r="H129" s="70">
        <f t="shared" si="16"/>
        <v>10180</v>
      </c>
      <c r="I129" s="71"/>
      <c r="J129">
        <f t="shared" si="17"/>
        <v>0</v>
      </c>
    </row>
    <row r="130" spans="2:10" ht="16.5">
      <c r="B130" s="29" t="s">
        <v>135</v>
      </c>
      <c r="C130" s="52" t="s">
        <v>223</v>
      </c>
      <c r="D130" s="29" t="s">
        <v>3</v>
      </c>
      <c r="E130" s="29">
        <v>25</v>
      </c>
      <c r="F130" s="6" t="s">
        <v>8</v>
      </c>
      <c r="G130" s="8">
        <v>502</v>
      </c>
      <c r="H130" s="70">
        <f t="shared" si="16"/>
        <v>12550</v>
      </c>
      <c r="I130" s="71"/>
      <c r="J130">
        <f t="shared" si="17"/>
        <v>0</v>
      </c>
    </row>
    <row r="131" spans="2:10" ht="16.5">
      <c r="B131" s="29" t="s">
        <v>135</v>
      </c>
      <c r="C131" s="86" t="s">
        <v>224</v>
      </c>
      <c r="D131" s="29" t="s">
        <v>3</v>
      </c>
      <c r="E131" s="29">
        <v>12.5</v>
      </c>
      <c r="F131" s="6" t="s">
        <v>33</v>
      </c>
      <c r="G131" s="8">
        <v>427</v>
      </c>
      <c r="H131" s="70">
        <f t="shared" si="16"/>
        <v>5337.5</v>
      </c>
      <c r="I131" s="71"/>
      <c r="J131">
        <f t="shared" si="17"/>
        <v>0</v>
      </c>
    </row>
    <row r="132" spans="2:10" ht="16.5">
      <c r="B132" s="29" t="s">
        <v>135</v>
      </c>
      <c r="C132" s="86" t="s">
        <v>225</v>
      </c>
      <c r="D132" s="29" t="s">
        <v>3</v>
      </c>
      <c r="E132" s="29">
        <v>12.5</v>
      </c>
      <c r="F132" s="6" t="s">
        <v>33</v>
      </c>
      <c r="G132" s="8">
        <v>427</v>
      </c>
      <c r="H132" s="70">
        <f t="shared" si="16"/>
        <v>5337.5</v>
      </c>
      <c r="I132" s="71"/>
      <c r="J132">
        <f t="shared" si="17"/>
        <v>0</v>
      </c>
    </row>
    <row r="133" spans="2:10" ht="16.5">
      <c r="B133" s="29" t="s">
        <v>135</v>
      </c>
      <c r="C133" s="86" t="s">
        <v>226</v>
      </c>
      <c r="D133" s="29" t="s">
        <v>3</v>
      </c>
      <c r="E133" s="29">
        <v>25</v>
      </c>
      <c r="F133" s="6" t="s">
        <v>33</v>
      </c>
      <c r="G133" s="8">
        <v>351</v>
      </c>
      <c r="H133" s="70">
        <f t="shared" si="16"/>
        <v>8775</v>
      </c>
      <c r="I133" s="71"/>
      <c r="J133">
        <f t="shared" si="17"/>
        <v>0</v>
      </c>
    </row>
    <row r="134" spans="2:10" ht="16.5">
      <c r="B134" s="29" t="s">
        <v>135</v>
      </c>
      <c r="C134" s="86" t="s">
        <v>227</v>
      </c>
      <c r="D134" s="29" t="s">
        <v>3</v>
      </c>
      <c r="E134" s="29">
        <v>10</v>
      </c>
      <c r="F134" s="6" t="s">
        <v>33</v>
      </c>
      <c r="G134" s="8">
        <v>517</v>
      </c>
      <c r="H134" s="70">
        <f t="shared" si="16"/>
        <v>5170</v>
      </c>
      <c r="I134" s="71"/>
      <c r="J134">
        <f t="shared" si="17"/>
        <v>0</v>
      </c>
    </row>
    <row r="135" spans="2:10" ht="16.5">
      <c r="B135" s="29" t="s">
        <v>135</v>
      </c>
      <c r="C135" s="86" t="s">
        <v>228</v>
      </c>
      <c r="D135" s="29" t="s">
        <v>3</v>
      </c>
      <c r="E135" s="29">
        <v>10</v>
      </c>
      <c r="F135" s="6" t="s">
        <v>33</v>
      </c>
      <c r="G135" s="26">
        <v>555</v>
      </c>
      <c r="H135" s="70">
        <f t="shared" si="16"/>
        <v>5550</v>
      </c>
      <c r="I135" s="71"/>
      <c r="J135">
        <f t="shared" si="17"/>
        <v>0</v>
      </c>
    </row>
    <row r="136" spans="2:10" ht="16.5">
      <c r="B136" s="29" t="s">
        <v>135</v>
      </c>
      <c r="C136" s="82" t="s">
        <v>229</v>
      </c>
      <c r="D136" s="29" t="s">
        <v>3</v>
      </c>
      <c r="E136" s="29">
        <v>10</v>
      </c>
      <c r="F136" s="6" t="s">
        <v>8</v>
      </c>
      <c r="G136" s="8">
        <v>539</v>
      </c>
      <c r="H136" s="70">
        <f t="shared" si="16"/>
        <v>5390</v>
      </c>
      <c r="I136" s="71"/>
      <c r="J136">
        <f t="shared" si="17"/>
        <v>0</v>
      </c>
    </row>
    <row r="137" spans="2:9" ht="12.75">
      <c r="B137" s="14"/>
      <c r="C137" s="72"/>
      <c r="D137" s="51"/>
      <c r="E137" s="51"/>
      <c r="F137" s="34"/>
      <c r="G137" s="15"/>
      <c r="H137" s="70"/>
      <c r="I137" s="71"/>
    </row>
    <row r="138" spans="2:9" ht="18">
      <c r="B138" s="14"/>
      <c r="C138" s="2" t="s">
        <v>230</v>
      </c>
      <c r="D138" s="51"/>
      <c r="E138" s="51"/>
      <c r="F138" s="14"/>
      <c r="G138" s="24"/>
      <c r="H138" s="70"/>
      <c r="I138" s="71"/>
    </row>
    <row r="139" spans="2:10" ht="16.5">
      <c r="B139" s="29" t="s">
        <v>135</v>
      </c>
      <c r="C139" s="52" t="s">
        <v>231</v>
      </c>
      <c r="D139" s="29" t="s">
        <v>3</v>
      </c>
      <c r="E139" s="29">
        <v>20</v>
      </c>
      <c r="F139" s="6" t="s">
        <v>10</v>
      </c>
      <c r="G139" s="8">
        <v>300</v>
      </c>
      <c r="H139" s="70">
        <f aca="true" t="shared" si="18" ref="H139:H148">E139*G139</f>
        <v>6000</v>
      </c>
      <c r="I139" s="71"/>
      <c r="J139">
        <f aca="true" t="shared" si="19" ref="J139:J148">H139*I139</f>
        <v>0</v>
      </c>
    </row>
    <row r="140" spans="2:10" ht="16.5">
      <c r="B140" s="29" t="s">
        <v>135</v>
      </c>
      <c r="C140" s="52" t="s">
        <v>232</v>
      </c>
      <c r="D140" s="29" t="s">
        <v>3</v>
      </c>
      <c r="E140" s="29">
        <v>18</v>
      </c>
      <c r="F140" s="6" t="s">
        <v>10</v>
      </c>
      <c r="G140" s="8">
        <v>275</v>
      </c>
      <c r="H140" s="70">
        <f t="shared" si="18"/>
        <v>4950</v>
      </c>
      <c r="I140" s="71"/>
      <c r="J140">
        <f t="shared" si="19"/>
        <v>0</v>
      </c>
    </row>
    <row r="141" spans="2:10" ht="16.5">
      <c r="B141" s="29" t="s">
        <v>135</v>
      </c>
      <c r="C141" s="52" t="s">
        <v>233</v>
      </c>
      <c r="D141" s="29" t="s">
        <v>3</v>
      </c>
      <c r="E141" s="29">
        <v>25</v>
      </c>
      <c r="F141" s="6" t="s">
        <v>10</v>
      </c>
      <c r="G141" s="8">
        <v>839</v>
      </c>
      <c r="H141" s="70">
        <f t="shared" si="18"/>
        <v>20975</v>
      </c>
      <c r="I141" s="71"/>
      <c r="J141">
        <f t="shared" si="19"/>
        <v>0</v>
      </c>
    </row>
    <row r="142" spans="2:10" ht="16.5">
      <c r="B142" s="29" t="s">
        <v>135</v>
      </c>
      <c r="C142" s="52" t="s">
        <v>234</v>
      </c>
      <c r="D142" s="29" t="s">
        <v>3</v>
      </c>
      <c r="E142" s="29">
        <v>25</v>
      </c>
      <c r="F142" s="6" t="s">
        <v>10</v>
      </c>
      <c r="G142" s="8">
        <v>539</v>
      </c>
      <c r="H142" s="70">
        <f t="shared" si="18"/>
        <v>13475</v>
      </c>
      <c r="I142" s="71"/>
      <c r="J142">
        <f t="shared" si="19"/>
        <v>0</v>
      </c>
    </row>
    <row r="143" spans="2:10" ht="16.5">
      <c r="B143" s="29" t="s">
        <v>135</v>
      </c>
      <c r="C143" s="52" t="s">
        <v>235</v>
      </c>
      <c r="D143" s="29" t="s">
        <v>3</v>
      </c>
      <c r="E143" s="29">
        <v>25</v>
      </c>
      <c r="F143" s="6" t="s">
        <v>10</v>
      </c>
      <c r="G143" s="8">
        <v>377</v>
      </c>
      <c r="H143" s="70">
        <f t="shared" si="18"/>
        <v>9425</v>
      </c>
      <c r="I143" s="71"/>
      <c r="J143">
        <f t="shared" si="19"/>
        <v>0</v>
      </c>
    </row>
    <row r="144" spans="2:10" ht="16.5">
      <c r="B144" s="29" t="s">
        <v>135</v>
      </c>
      <c r="C144" s="52" t="s">
        <v>236</v>
      </c>
      <c r="D144" s="29" t="s">
        <v>3</v>
      </c>
      <c r="E144" s="29">
        <v>10</v>
      </c>
      <c r="F144" s="6" t="s">
        <v>10</v>
      </c>
      <c r="G144" s="8">
        <v>379</v>
      </c>
      <c r="H144" s="70">
        <f t="shared" si="18"/>
        <v>3790</v>
      </c>
      <c r="I144" s="71"/>
      <c r="J144">
        <f t="shared" si="19"/>
        <v>0</v>
      </c>
    </row>
    <row r="145" spans="2:10" ht="16.5">
      <c r="B145" s="29" t="s">
        <v>135</v>
      </c>
      <c r="C145" s="52" t="s">
        <v>237</v>
      </c>
      <c r="D145" s="29" t="s">
        <v>3</v>
      </c>
      <c r="E145" s="29">
        <v>20</v>
      </c>
      <c r="F145" s="6" t="s">
        <v>10</v>
      </c>
      <c r="G145" s="8">
        <v>275</v>
      </c>
      <c r="H145" s="70">
        <f t="shared" si="18"/>
        <v>5500</v>
      </c>
      <c r="I145" s="71"/>
      <c r="J145">
        <f t="shared" si="19"/>
        <v>0</v>
      </c>
    </row>
    <row r="146" spans="2:10" ht="16.5">
      <c r="B146" s="29" t="s">
        <v>135</v>
      </c>
      <c r="C146" s="52" t="s">
        <v>238</v>
      </c>
      <c r="D146" s="29" t="s">
        <v>3</v>
      </c>
      <c r="E146" s="29">
        <v>25</v>
      </c>
      <c r="F146" s="6" t="s">
        <v>10</v>
      </c>
      <c r="G146" s="8">
        <v>663</v>
      </c>
      <c r="H146" s="70">
        <f t="shared" si="18"/>
        <v>16575</v>
      </c>
      <c r="I146" s="71"/>
      <c r="J146">
        <f t="shared" si="19"/>
        <v>0</v>
      </c>
    </row>
    <row r="147" spans="2:10" ht="16.5">
      <c r="B147" s="29" t="s">
        <v>135</v>
      </c>
      <c r="C147" s="52" t="s">
        <v>239</v>
      </c>
      <c r="D147" s="29" t="s">
        <v>3</v>
      </c>
      <c r="E147" s="29">
        <v>7</v>
      </c>
      <c r="F147" s="6" t="s">
        <v>10</v>
      </c>
      <c r="G147" s="8">
        <v>539</v>
      </c>
      <c r="H147" s="70">
        <f t="shared" si="18"/>
        <v>3773</v>
      </c>
      <c r="I147" s="71"/>
      <c r="J147">
        <f t="shared" si="19"/>
        <v>0</v>
      </c>
    </row>
    <row r="148" spans="2:10" ht="16.5">
      <c r="B148" s="29" t="s">
        <v>135</v>
      </c>
      <c r="C148" s="52" t="s">
        <v>240</v>
      </c>
      <c r="D148" s="29" t="s">
        <v>3</v>
      </c>
      <c r="E148" s="29">
        <v>25</v>
      </c>
      <c r="F148" s="6" t="s">
        <v>10</v>
      </c>
      <c r="G148" s="8">
        <v>569</v>
      </c>
      <c r="H148" s="70">
        <f t="shared" si="18"/>
        <v>14225</v>
      </c>
      <c r="I148" s="71"/>
      <c r="J148">
        <f t="shared" si="19"/>
        <v>0</v>
      </c>
    </row>
    <row r="149" spans="2:9" ht="12.75">
      <c r="B149" s="14"/>
      <c r="C149" s="72"/>
      <c r="D149" s="51"/>
      <c r="E149" s="51"/>
      <c r="F149" s="34"/>
      <c r="G149" s="24"/>
      <c r="H149" s="70"/>
      <c r="I149" s="71"/>
    </row>
    <row r="150" spans="2:9" ht="18">
      <c r="B150" s="14"/>
      <c r="C150" s="50" t="s">
        <v>98</v>
      </c>
      <c r="D150" s="51"/>
      <c r="E150" s="51"/>
      <c r="F150" s="14"/>
      <c r="G150" s="24"/>
      <c r="H150" s="70"/>
      <c r="I150" s="71"/>
    </row>
    <row r="151" spans="2:10" ht="16.5">
      <c r="B151" s="29" t="s">
        <v>135</v>
      </c>
      <c r="C151" s="52" t="s">
        <v>241</v>
      </c>
      <c r="D151" s="29" t="s">
        <v>3</v>
      </c>
      <c r="E151" s="29">
        <v>25</v>
      </c>
      <c r="F151" s="6" t="s">
        <v>10</v>
      </c>
      <c r="G151" s="8">
        <v>84</v>
      </c>
      <c r="H151" s="70">
        <f aca="true" t="shared" si="20" ref="H151:H157">E151*G151</f>
        <v>2100</v>
      </c>
      <c r="I151" s="71"/>
      <c r="J151">
        <f aca="true" t="shared" si="21" ref="J151:J157">H151*I151</f>
        <v>0</v>
      </c>
    </row>
    <row r="152" spans="2:10" ht="16.5">
      <c r="B152" s="29" t="s">
        <v>149</v>
      </c>
      <c r="C152" s="52" t="s">
        <v>242</v>
      </c>
      <c r="D152" s="29" t="s">
        <v>3</v>
      </c>
      <c r="E152" s="29">
        <v>25</v>
      </c>
      <c r="F152" s="6" t="s">
        <v>243</v>
      </c>
      <c r="G152" s="8">
        <v>55</v>
      </c>
      <c r="H152" s="70">
        <f t="shared" si="20"/>
        <v>1375</v>
      </c>
      <c r="I152" s="71"/>
      <c r="J152">
        <f t="shared" si="21"/>
        <v>0</v>
      </c>
    </row>
    <row r="153" spans="2:10" ht="16.5">
      <c r="B153" s="29" t="s">
        <v>135</v>
      </c>
      <c r="C153" s="52" t="s">
        <v>244</v>
      </c>
      <c r="D153" s="29" t="s">
        <v>3</v>
      </c>
      <c r="E153" s="29">
        <v>10</v>
      </c>
      <c r="F153" s="6" t="s">
        <v>10</v>
      </c>
      <c r="G153" s="8">
        <v>210</v>
      </c>
      <c r="H153" s="70">
        <f t="shared" si="20"/>
        <v>2100</v>
      </c>
      <c r="I153" s="71"/>
      <c r="J153">
        <f t="shared" si="21"/>
        <v>0</v>
      </c>
    </row>
    <row r="154" spans="2:10" ht="16.5">
      <c r="B154" s="29" t="s">
        <v>135</v>
      </c>
      <c r="C154" s="52" t="s">
        <v>245</v>
      </c>
      <c r="D154" s="29" t="s">
        <v>3</v>
      </c>
      <c r="E154" s="29">
        <v>25.5</v>
      </c>
      <c r="F154" s="6" t="s">
        <v>10</v>
      </c>
      <c r="G154" s="8">
        <v>198</v>
      </c>
      <c r="H154" s="70">
        <f t="shared" si="20"/>
        <v>5049</v>
      </c>
      <c r="I154" s="71"/>
      <c r="J154">
        <f t="shared" si="21"/>
        <v>0</v>
      </c>
    </row>
    <row r="155" spans="2:10" ht="16.5">
      <c r="B155" s="29" t="s">
        <v>135</v>
      </c>
      <c r="C155" s="52" t="s">
        <v>246</v>
      </c>
      <c r="D155" s="29" t="s">
        <v>3</v>
      </c>
      <c r="E155" s="29">
        <v>24.95</v>
      </c>
      <c r="F155" s="6" t="s">
        <v>10</v>
      </c>
      <c r="G155" s="8">
        <v>465</v>
      </c>
      <c r="H155" s="70">
        <f t="shared" si="20"/>
        <v>11601.75</v>
      </c>
      <c r="I155" s="71"/>
      <c r="J155">
        <f t="shared" si="21"/>
        <v>0</v>
      </c>
    </row>
    <row r="156" spans="2:10" ht="16.5">
      <c r="B156" s="29" t="s">
        <v>135</v>
      </c>
      <c r="C156" s="87" t="s">
        <v>247</v>
      </c>
      <c r="D156" s="29" t="s">
        <v>248</v>
      </c>
      <c r="E156" s="29">
        <v>11</v>
      </c>
      <c r="F156" s="6" t="s">
        <v>10</v>
      </c>
      <c r="G156" s="8">
        <v>96</v>
      </c>
      <c r="H156" s="70">
        <f t="shared" si="20"/>
        <v>1056</v>
      </c>
      <c r="I156" s="71"/>
      <c r="J156">
        <f t="shared" si="21"/>
        <v>0</v>
      </c>
    </row>
    <row r="157" spans="2:10" ht="16.5">
      <c r="B157" s="29" t="s">
        <v>135</v>
      </c>
      <c r="C157" s="52" t="s">
        <v>249</v>
      </c>
      <c r="D157" s="29" t="s">
        <v>3</v>
      </c>
      <c r="E157" s="29">
        <v>25</v>
      </c>
      <c r="F157" s="6" t="s">
        <v>250</v>
      </c>
      <c r="G157" s="8">
        <v>131</v>
      </c>
      <c r="H157" s="70">
        <f t="shared" si="20"/>
        <v>3275</v>
      </c>
      <c r="I157" s="71"/>
      <c r="J157">
        <f t="shared" si="21"/>
        <v>0</v>
      </c>
    </row>
    <row r="158" spans="2:9" ht="16.5">
      <c r="B158" s="14"/>
      <c r="C158" s="53"/>
      <c r="D158" s="51"/>
      <c r="E158" s="51"/>
      <c r="F158" s="14"/>
      <c r="G158" s="24"/>
      <c r="H158" s="70"/>
      <c r="I158" s="71"/>
    </row>
    <row r="159" spans="2:9" ht="18">
      <c r="B159" s="14"/>
      <c r="C159" s="2" t="s">
        <v>251</v>
      </c>
      <c r="D159" s="51"/>
      <c r="E159" s="51"/>
      <c r="F159" s="14"/>
      <c r="G159" s="24"/>
      <c r="H159" s="70"/>
      <c r="I159" s="71"/>
    </row>
    <row r="160" spans="2:10" ht="16.5">
      <c r="B160" s="29" t="s">
        <v>135</v>
      </c>
      <c r="C160" s="5" t="s">
        <v>252</v>
      </c>
      <c r="D160" s="29" t="s">
        <v>248</v>
      </c>
      <c r="E160" s="29">
        <v>25</v>
      </c>
      <c r="F160" s="6" t="s">
        <v>10</v>
      </c>
      <c r="G160" s="8">
        <v>144</v>
      </c>
      <c r="H160" s="70">
        <f>E160*G160</f>
        <v>3600</v>
      </c>
      <c r="I160" s="71"/>
      <c r="J160">
        <f>H160*I160</f>
        <v>0</v>
      </c>
    </row>
    <row r="161" spans="2:10" ht="16.5">
      <c r="B161" s="29" t="s">
        <v>135</v>
      </c>
      <c r="C161" s="82" t="s">
        <v>253</v>
      </c>
      <c r="D161" s="29" t="s">
        <v>3</v>
      </c>
      <c r="E161" s="29">
        <v>25</v>
      </c>
      <c r="F161" s="6" t="s">
        <v>254</v>
      </c>
      <c r="G161" s="8">
        <v>102</v>
      </c>
      <c r="H161" s="70">
        <f>E161*G161</f>
        <v>2550</v>
      </c>
      <c r="I161" s="71"/>
      <c r="J161">
        <f>H161*I161</f>
        <v>0</v>
      </c>
    </row>
    <row r="162" spans="2:9" ht="12.75">
      <c r="B162" s="14"/>
      <c r="C162" s="72"/>
      <c r="D162" s="51"/>
      <c r="E162" s="51"/>
      <c r="F162" s="34"/>
      <c r="G162" s="24"/>
      <c r="H162" s="70"/>
      <c r="I162" s="71"/>
    </row>
    <row r="163" spans="2:9" ht="18">
      <c r="B163" s="14"/>
      <c r="C163" s="2" t="s">
        <v>255</v>
      </c>
      <c r="D163" s="51"/>
      <c r="E163" s="51"/>
      <c r="F163" s="14"/>
      <c r="G163" s="24"/>
      <c r="H163" s="70"/>
      <c r="I163" s="71"/>
    </row>
    <row r="164" spans="2:10" ht="16.5">
      <c r="B164" s="29" t="s">
        <v>135</v>
      </c>
      <c r="C164" s="52" t="s">
        <v>256</v>
      </c>
      <c r="D164" s="88" t="s">
        <v>3</v>
      </c>
      <c r="E164" s="29">
        <v>25</v>
      </c>
      <c r="F164" s="6" t="s">
        <v>12</v>
      </c>
      <c r="G164" s="8">
        <v>275</v>
      </c>
      <c r="H164" s="70">
        <f>E164*G164</f>
        <v>6875</v>
      </c>
      <c r="I164" s="71"/>
      <c r="J164">
        <f>H164*I164</f>
        <v>0</v>
      </c>
    </row>
    <row r="165" spans="2:10" ht="16.5">
      <c r="B165" s="29" t="s">
        <v>135</v>
      </c>
      <c r="C165" s="52" t="s">
        <v>257</v>
      </c>
      <c r="D165" s="88" t="s">
        <v>3</v>
      </c>
      <c r="E165" s="29">
        <v>25</v>
      </c>
      <c r="F165" s="6" t="s">
        <v>10</v>
      </c>
      <c r="G165" s="8">
        <v>336</v>
      </c>
      <c r="H165" s="70">
        <f>E165*G165</f>
        <v>8400</v>
      </c>
      <c r="I165" s="71"/>
      <c r="J165">
        <f>H165*I165</f>
        <v>0</v>
      </c>
    </row>
    <row r="166" spans="2:10" ht="16.5">
      <c r="B166" s="29" t="s">
        <v>135</v>
      </c>
      <c r="C166" s="66" t="s">
        <v>258</v>
      </c>
      <c r="D166" s="88" t="s">
        <v>3</v>
      </c>
      <c r="E166" s="29">
        <v>25</v>
      </c>
      <c r="F166" s="6" t="s">
        <v>33</v>
      </c>
      <c r="G166" s="8">
        <v>130</v>
      </c>
      <c r="H166" s="70">
        <f>E166*G166</f>
        <v>3250</v>
      </c>
      <c r="I166" s="71"/>
      <c r="J166">
        <f>H166*I166</f>
        <v>0</v>
      </c>
    </row>
    <row r="167" spans="2:10" ht="15">
      <c r="B167" s="29" t="s">
        <v>135</v>
      </c>
      <c r="C167" s="89" t="s">
        <v>259</v>
      </c>
      <c r="D167" s="88" t="s">
        <v>3</v>
      </c>
      <c r="E167" s="29">
        <v>25</v>
      </c>
      <c r="F167" s="6" t="s">
        <v>33</v>
      </c>
      <c r="G167" s="8">
        <v>299</v>
      </c>
      <c r="H167" s="70">
        <f>E167*G167</f>
        <v>7475</v>
      </c>
      <c r="I167" s="71"/>
      <c r="J167">
        <f>H167*I167</f>
        <v>0</v>
      </c>
    </row>
    <row r="168" spans="2:10" ht="16.5">
      <c r="B168" s="29" t="s">
        <v>135</v>
      </c>
      <c r="C168" s="66" t="s">
        <v>260</v>
      </c>
      <c r="D168" s="88" t="s">
        <v>3</v>
      </c>
      <c r="E168" s="29">
        <v>25</v>
      </c>
      <c r="F168" s="6" t="s">
        <v>254</v>
      </c>
      <c r="G168" s="8">
        <v>72</v>
      </c>
      <c r="H168" s="70">
        <f>E168*G168</f>
        <v>1800</v>
      </c>
      <c r="I168" s="71"/>
      <c r="J168">
        <f>H168*I168</f>
        <v>0</v>
      </c>
    </row>
    <row r="170" spans="9:10" ht="19.5">
      <c r="I170" s="68" t="s">
        <v>261</v>
      </c>
      <c r="J170" s="68">
        <f>SUM(J4:J168)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E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19.140625" style="0" customWidth="1"/>
    <col min="3" max="3" width="43.00390625" style="0" customWidth="1"/>
  </cols>
  <sheetData>
    <row r="4" spans="2:3" ht="34.5">
      <c r="B4" s="90" t="s">
        <v>261</v>
      </c>
      <c r="C4" s="90">
        <f>GASTRO!H141+VELKOOBJEMOVA!J170</f>
        <v>0</v>
      </c>
    </row>
    <row r="6" spans="2:4" ht="15">
      <c r="B6" s="91"/>
      <c r="C6" s="91"/>
      <c r="D6" s="91"/>
    </row>
    <row r="7" spans="2:5" ht="17.25">
      <c r="B7" s="95" t="s">
        <v>262</v>
      </c>
      <c r="C7" s="92"/>
      <c r="D7" s="92"/>
      <c r="E7" s="93"/>
    </row>
    <row r="8" spans="2:5" ht="17.25">
      <c r="B8" s="94" t="s">
        <v>263</v>
      </c>
      <c r="C8" s="92"/>
      <c r="D8" s="92"/>
      <c r="E8" s="93"/>
    </row>
  </sheetData>
  <sheetProtection selectLockedCells="1" selectUnlockedCells="1"/>
  <hyperlinks>
    <hyperlink ref="B7" r:id="rId1" display="Objednávky posílejte na vitalka@reforma-trading.cz nebo telefonicky na čísle 77732 173 928.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Reforma &amp; Vitálka</cp:lastModifiedBy>
  <dcterms:modified xsi:type="dcterms:W3CDTF">2020-04-21T12:50:23Z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