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1600" windowHeight="973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52511" fullCalcOnLoad="1"/>
</workbook>
</file>

<file path=xl/calcChain.xml><?xml version="1.0" encoding="utf-8"?>
<calcChain xmlns="http://schemas.openxmlformats.org/spreadsheetml/2006/main">
  <c r="D15" i="1"/>
  <c r="D8"/>
  <c r="I5"/>
  <c r="D60"/>
  <c r="D40"/>
  <c r="D32"/>
  <c r="A45"/>
</calcChain>
</file>

<file path=xl/sharedStrings.xml><?xml version="1.0" encoding="utf-8"?>
<sst xmlns="http://schemas.openxmlformats.org/spreadsheetml/2006/main" count="49" uniqueCount="45">
  <si>
    <r>
      <t>A)</t>
    </r>
    <r>
      <rPr>
        <b/>
        <sz val="7"/>
        <rFont val="Times New Roman"/>
        <family val="1"/>
        <charset val="238"/>
      </rPr>
      <t xml:space="preserve">     </t>
    </r>
    <r>
      <rPr>
        <b/>
        <sz val="11"/>
        <rFont val="Arial"/>
        <family val="2"/>
        <charset val="238"/>
      </rPr>
      <t>Majetek družstva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</si>
  <si>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Dům v celkové hodnotě:</t>
    </r>
  </si>
  <si>
    <t>Celkem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</si>
  <si>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Odpisy</t>
    </r>
  </si>
  <si>
    <r>
      <t>B)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Arial"/>
        <family val="2"/>
        <charset val="238"/>
      </rPr>
      <t>Stav finančních účtů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</si>
  <si>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Pokladna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</si>
  <si>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BÚ</t>
    </r>
  </si>
  <si>
    <r>
      <t>C)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Arial"/>
        <family val="2"/>
        <charset val="238"/>
      </rPr>
      <t>Celkové náklady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</si>
  <si>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Spotřeba materiálu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</si>
  <si>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Opravy a udržování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</si>
  <si>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Služby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</si>
  <si>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Daň z nemovitosti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</si>
  <si>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color indexed="8"/>
        <rFont val="Arial"/>
        <family val="2"/>
        <charset val="238"/>
      </rPr>
      <t>Ostatní</t>
    </r>
    <r>
      <rPr>
        <sz val="11"/>
        <rFont val="Arial"/>
        <family val="2"/>
        <charset val="238"/>
      </rPr>
      <t xml:space="preserve"> finanční náklady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</si>
  <si>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Daň z příjmu</t>
    </r>
  </si>
  <si>
    <r>
      <t>D)</t>
    </r>
    <r>
      <rPr>
        <b/>
        <sz val="7"/>
        <rFont val="Times New Roman"/>
        <family val="1"/>
        <charset val="238"/>
      </rPr>
      <t xml:space="preserve">    </t>
    </r>
    <r>
      <rPr>
        <b/>
        <sz val="11"/>
        <rFont val="Arial"/>
        <family val="2"/>
        <charset val="238"/>
      </rPr>
      <t>Výnosy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</si>
  <si>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Tržby z prodeje služeb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</si>
  <si>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Úroky přijaté</t>
    </r>
  </si>
  <si>
    <t>Ostatní</t>
  </si>
  <si>
    <t xml:space="preserve">  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</si>
  <si>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Oprávky</t>
    </r>
  </si>
  <si>
    <t>Majetek celkem</t>
  </si>
  <si>
    <t>=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</si>
  <si>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Mimořádné náklady - haléř.vyrovnání</t>
    </r>
  </si>
  <si>
    <t xml:space="preserve">(+ zisk/ - ztráta, po zdanění) </t>
  </si>
  <si>
    <t>Vyúčtování služeb</t>
  </si>
  <si>
    <r>
      <t>·</t>
    </r>
    <r>
      <rPr>
        <sz val="7"/>
        <rFont val="Times New Roman"/>
        <family val="1"/>
        <charset val="238"/>
      </rPr>
      <t xml:space="preserve">     </t>
    </r>
    <r>
      <rPr>
        <sz val="11"/>
        <rFont val="Arial"/>
        <family val="2"/>
        <charset val="238"/>
      </rPr>
      <t>Zálohy na služby</t>
    </r>
  </si>
  <si>
    <r>
      <t>·</t>
    </r>
    <r>
      <rPr>
        <sz val="7"/>
        <rFont val="Times New Roman"/>
        <family val="1"/>
        <charset val="238"/>
      </rPr>
      <t xml:space="preserve">     </t>
    </r>
    <r>
      <rPr>
        <sz val="11"/>
        <rFont val="Arial"/>
        <family val="2"/>
        <charset val="238"/>
      </rPr>
      <t>Skutečná spotřeba</t>
    </r>
  </si>
  <si>
    <t>(členové)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</si>
  <si>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Provozní náklady</t>
    </r>
  </si>
  <si>
    <t>(nájem NP)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</si>
  <si>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Odměny, zdrav.a soc.pojištění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</si>
  <si>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Daně a poplatky ostatní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</si>
  <si>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Úroky z úvěru</t>
    </r>
  </si>
  <si>
    <t>Částka k vyúčtování</t>
  </si>
  <si>
    <t>(bankovní poplatky, pojistné nemovitosti</t>
  </si>
  <si>
    <t>INFORMACE O HOSPODÁŘSKÉM VÝSLEDKU BD STŘÍBRSKÉHO 682 V ROCE 2018</t>
  </si>
  <si>
    <t>(kancl. potřeby, čistící prostředky)</t>
  </si>
  <si>
    <t>(servisní a havarijní práce, oprava výtahu,oprava zvonků,servis oken)</t>
  </si>
  <si>
    <t>(poštovné, SIPO, správa, účetnictví, revize, kontrolní odečty, zpracPENB, GDPR, geom.plán,webová vizitka)</t>
  </si>
  <si>
    <t>ověření podpisů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</si>
  <si>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Arial"/>
        <family val="2"/>
        <charset val="238"/>
      </rPr>
      <t>Tržby z prodeje služeb-pokuty</t>
    </r>
  </si>
  <si>
    <t>E) hospodářský výsledek za rok 2018:</t>
  </si>
  <si>
    <t>(čl. příspěvky, +dotační příspěvek+bonifikace, úraz.pojištění)</t>
  </si>
  <si>
    <r>
      <t>·</t>
    </r>
    <r>
      <rPr>
        <sz val="7"/>
        <rFont val="Times New Roman"/>
        <family val="1"/>
        <charset val="238"/>
      </rPr>
      <t xml:space="preserve">     </t>
    </r>
    <r>
      <rPr>
        <sz val="11"/>
        <rFont val="Arial"/>
        <family val="2"/>
        <charset val="238"/>
      </rPr>
      <t>Dluhy z bilance k 31. 12. 2018</t>
    </r>
  </si>
  <si>
    <t xml:space="preserve">přeplatek 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</si>
</sst>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7"/>
      <name val="Times New Roman"/>
      <family val="1"/>
      <charset val="238"/>
    </font>
    <font>
      <sz val="11"/>
      <name val="Symbol"/>
      <family val="1"/>
      <charset val="2"/>
    </font>
    <font>
      <sz val="7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sz val="36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 applyAlignment="1">
      <alignment horizontal="left"/>
    </xf>
    <xf numFmtId="4" fontId="9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/>
    <xf numFmtId="0" fontId="4" fillId="0" borderId="2" xfId="0" applyFont="1" applyBorder="1" applyAlignment="1">
      <alignment horizontal="left"/>
    </xf>
    <xf numFmtId="4" fontId="1" fillId="0" borderId="2" xfId="0" applyNumberFormat="1" applyFont="1" applyBorder="1" applyAlignment="1">
      <alignment horizontal="center"/>
    </xf>
    <xf numFmtId="0" fontId="0" fillId="0" borderId="2" xfId="0" applyBorder="1"/>
    <xf numFmtId="4" fontId="0" fillId="0" borderId="1" xfId="0" applyNumberFormat="1" applyBorder="1"/>
    <xf numFmtId="0" fontId="1" fillId="0" borderId="0" xfId="0" applyFont="1" applyBorder="1" applyAlignment="1">
      <alignment horizontal="justify"/>
    </xf>
    <xf numFmtId="0" fontId="4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left"/>
    </xf>
    <xf numFmtId="4" fontId="9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4" fillId="0" borderId="6" xfId="0" applyFont="1" applyBorder="1" applyAlignment="1">
      <alignment horizontal="left"/>
    </xf>
    <xf numFmtId="0" fontId="0" fillId="0" borderId="7" xfId="0" applyBorder="1"/>
    <xf numFmtId="0" fontId="2" fillId="2" borderId="8" xfId="0" applyFont="1" applyFill="1" applyBorder="1" applyAlignment="1">
      <alignment horizontal="left" indent="9"/>
    </xf>
    <xf numFmtId="0" fontId="0" fillId="2" borderId="8" xfId="0" applyFill="1" applyBorder="1"/>
    <xf numFmtId="0" fontId="0" fillId="2" borderId="9" xfId="0" applyFill="1" applyBorder="1"/>
    <xf numFmtId="0" fontId="4" fillId="0" borderId="6" xfId="0" applyFont="1" applyBorder="1" applyAlignment="1">
      <alignment horizontal="center"/>
    </xf>
    <xf numFmtId="0" fontId="1" fillId="2" borderId="8" xfId="0" applyFont="1" applyFill="1" applyBorder="1" applyAlignment="1">
      <alignment horizontal="justify"/>
    </xf>
    <xf numFmtId="0" fontId="2" fillId="0" borderId="3" xfId="0" applyFont="1" applyBorder="1" applyAlignment="1">
      <alignment horizontal="justify"/>
    </xf>
    <xf numFmtId="0" fontId="2" fillId="2" borderId="8" xfId="0" applyFont="1" applyFill="1" applyBorder="1" applyAlignment="1">
      <alignment horizontal="justify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" fillId="0" borderId="5" xfId="0" applyFont="1" applyBorder="1" applyAlignment="1">
      <alignment horizontal="justify"/>
    </xf>
    <xf numFmtId="0" fontId="1" fillId="0" borderId="3" xfId="0" applyFont="1" applyBorder="1" applyAlignment="1">
      <alignment horizontal="justify"/>
    </xf>
    <xf numFmtId="0" fontId="12" fillId="0" borderId="0" xfId="0" applyFont="1" applyBorder="1" applyAlignment="1">
      <alignment horizontal="justify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" fontId="1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2" fillId="2" borderId="2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right"/>
    </xf>
    <xf numFmtId="4" fontId="2" fillId="2" borderId="8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2" fillId="3" borderId="2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0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4" fontId="0" fillId="0" borderId="0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0"/>
  <sheetViews>
    <sheetView tabSelected="1" workbookViewId="0">
      <selection activeCell="F52" sqref="F52:J52"/>
    </sheetView>
  </sheetViews>
  <sheetFormatPr defaultRowHeight="12.75"/>
  <cols>
    <col min="1" max="1" width="15.85546875" customWidth="1"/>
    <col min="3" max="3" width="14.7109375" customWidth="1"/>
    <col min="4" max="4" width="7.85546875" style="5" customWidth="1"/>
    <col min="5" max="5" width="7.5703125" style="5" customWidth="1"/>
    <col min="10" max="10" width="12.85546875" customWidth="1"/>
  </cols>
  <sheetData>
    <row r="1" spans="1:10" ht="15.75">
      <c r="A1" s="64" t="s">
        <v>35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5" thickBot="1">
      <c r="A2" s="1"/>
    </row>
    <row r="3" spans="1:10" ht="15">
      <c r="A3" s="57" t="s">
        <v>0</v>
      </c>
      <c r="B3" s="58"/>
      <c r="C3" s="58"/>
      <c r="D3" s="58"/>
      <c r="E3" s="58"/>
      <c r="F3" s="58"/>
      <c r="G3" s="58"/>
      <c r="H3" s="58"/>
      <c r="I3" s="58"/>
      <c r="J3" s="59"/>
    </row>
    <row r="4" spans="1:10" ht="15">
      <c r="A4" s="26"/>
      <c r="B4" s="10"/>
      <c r="C4" s="10"/>
      <c r="D4" s="11"/>
      <c r="E4" s="12"/>
      <c r="F4" s="13"/>
      <c r="G4" s="13"/>
      <c r="H4" s="13"/>
      <c r="I4" s="13"/>
      <c r="J4" s="27"/>
    </row>
    <row r="5" spans="1:10" ht="15" customHeight="1">
      <c r="A5" s="49" t="s">
        <v>1</v>
      </c>
      <c r="B5" s="50"/>
      <c r="C5" s="50"/>
      <c r="D5" s="63">
        <v>10589768.5</v>
      </c>
      <c r="E5" s="63"/>
      <c r="F5" s="15" t="s">
        <v>21</v>
      </c>
      <c r="G5" s="60" t="s">
        <v>20</v>
      </c>
      <c r="H5" s="60"/>
      <c r="I5" s="61">
        <f>D5</f>
        <v>10589768.5</v>
      </c>
      <c r="J5" s="62"/>
    </row>
    <row r="6" spans="1:10" ht="15">
      <c r="A6" s="49" t="s">
        <v>19</v>
      </c>
      <c r="B6" s="50"/>
      <c r="C6" s="50"/>
      <c r="D6" s="51">
        <v>4025750</v>
      </c>
      <c r="E6" s="51"/>
      <c r="F6" s="17"/>
      <c r="G6" s="17"/>
      <c r="H6" s="17"/>
      <c r="I6" s="17"/>
      <c r="J6" s="28"/>
    </row>
    <row r="7" spans="1:10" ht="15">
      <c r="A7" s="29"/>
      <c r="B7" s="18"/>
      <c r="C7" s="18"/>
      <c r="D7" s="19"/>
      <c r="E7" s="19"/>
      <c r="F7" s="20"/>
      <c r="G7" s="20"/>
      <c r="H7" s="20"/>
      <c r="I7" s="20"/>
      <c r="J7" s="30"/>
    </row>
    <row r="8" spans="1:10" ht="15.75" thickBot="1">
      <c r="A8" s="53" t="s">
        <v>2</v>
      </c>
      <c r="B8" s="54"/>
      <c r="C8" s="54"/>
      <c r="D8" s="56">
        <f>D5-D6</f>
        <v>6564018.5</v>
      </c>
      <c r="E8" s="56"/>
      <c r="F8" s="31"/>
      <c r="G8" s="32"/>
      <c r="H8" s="32"/>
      <c r="I8" s="32"/>
      <c r="J8" s="33"/>
    </row>
    <row r="9" spans="1:10" ht="15" thickBot="1">
      <c r="A9" s="2"/>
      <c r="D9" s="7"/>
      <c r="E9" s="7"/>
    </row>
    <row r="10" spans="1:10" ht="15">
      <c r="A10" s="57" t="s">
        <v>4</v>
      </c>
      <c r="B10" s="58"/>
      <c r="C10" s="58"/>
      <c r="D10" s="58"/>
      <c r="E10" s="58"/>
      <c r="F10" s="58"/>
      <c r="G10" s="58"/>
      <c r="H10" s="58"/>
      <c r="I10" s="58"/>
      <c r="J10" s="59"/>
    </row>
    <row r="11" spans="1:10" ht="15">
      <c r="A11" s="26"/>
      <c r="B11" s="10"/>
      <c r="C11" s="10"/>
      <c r="D11" s="10"/>
      <c r="E11" s="21"/>
      <c r="F11" s="13"/>
      <c r="G11" s="13"/>
      <c r="H11" s="13"/>
      <c r="I11" s="13"/>
      <c r="J11" s="27"/>
    </row>
    <row r="12" spans="1:10" ht="15">
      <c r="A12" s="49" t="s">
        <v>5</v>
      </c>
      <c r="B12" s="50"/>
      <c r="C12" s="50"/>
      <c r="D12" s="51">
        <v>1258</v>
      </c>
      <c r="E12" s="51"/>
      <c r="F12" s="17"/>
      <c r="G12" s="17"/>
      <c r="H12" s="17"/>
      <c r="I12" s="17"/>
      <c r="J12" s="28"/>
    </row>
    <row r="13" spans="1:10" ht="15">
      <c r="A13" s="49" t="s">
        <v>6</v>
      </c>
      <c r="B13" s="50"/>
      <c r="C13" s="50"/>
      <c r="D13" s="51">
        <v>1017670.7</v>
      </c>
      <c r="E13" s="51"/>
      <c r="F13" s="17"/>
      <c r="G13" s="17"/>
      <c r="H13" s="17"/>
      <c r="I13" s="17"/>
      <c r="J13" s="28"/>
    </row>
    <row r="14" spans="1:10" ht="15">
      <c r="A14" s="29"/>
      <c r="B14" s="18"/>
      <c r="C14" s="18"/>
      <c r="D14" s="19"/>
      <c r="E14" s="19"/>
      <c r="F14" s="20"/>
      <c r="G14" s="20"/>
      <c r="H14" s="20"/>
      <c r="I14" s="20"/>
      <c r="J14" s="30"/>
    </row>
    <row r="15" spans="1:10" ht="15.75" thickBot="1">
      <c r="A15" s="53" t="s">
        <v>2</v>
      </c>
      <c r="B15" s="54"/>
      <c r="C15" s="54"/>
      <c r="D15" s="56">
        <f>D13+D12</f>
        <v>1018928.7</v>
      </c>
      <c r="E15" s="56"/>
      <c r="F15" s="32"/>
      <c r="G15" s="32"/>
      <c r="H15" s="32"/>
      <c r="I15" s="32"/>
      <c r="J15" s="33"/>
    </row>
    <row r="16" spans="1:10" ht="15.75" thickBot="1">
      <c r="A16" s="3"/>
    </row>
    <row r="17" spans="1:10" ht="15">
      <c r="A17" s="57" t="s">
        <v>7</v>
      </c>
      <c r="B17" s="58"/>
      <c r="C17" s="58"/>
      <c r="D17" s="58"/>
      <c r="E17" s="58"/>
      <c r="F17" s="58"/>
      <c r="G17" s="58"/>
      <c r="H17" s="58"/>
      <c r="I17" s="58"/>
      <c r="J17" s="59"/>
    </row>
    <row r="18" spans="1:10" ht="15">
      <c r="A18" s="26"/>
      <c r="B18" s="10"/>
      <c r="C18" s="10"/>
      <c r="D18" s="21"/>
      <c r="E18" s="21"/>
      <c r="F18" s="13"/>
      <c r="G18" s="13"/>
      <c r="H18" s="13"/>
      <c r="I18" s="13"/>
      <c r="J18" s="27"/>
    </row>
    <row r="19" spans="1:10" ht="15">
      <c r="A19" s="49" t="s">
        <v>8</v>
      </c>
      <c r="B19" s="50"/>
      <c r="C19" s="50"/>
      <c r="D19" s="51">
        <v>3344</v>
      </c>
      <c r="E19" s="51"/>
      <c r="F19" s="47" t="s">
        <v>36</v>
      </c>
      <c r="G19" s="17"/>
      <c r="H19" s="17"/>
      <c r="I19" s="17"/>
      <c r="J19" s="28"/>
    </row>
    <row r="20" spans="1:10" ht="15">
      <c r="A20" s="49" t="s">
        <v>9</v>
      </c>
      <c r="B20" s="50"/>
      <c r="C20" s="50"/>
      <c r="D20" s="51">
        <v>48565.05</v>
      </c>
      <c r="E20" s="51"/>
      <c r="F20" s="47" t="s">
        <v>37</v>
      </c>
      <c r="G20" s="47"/>
      <c r="H20" s="47"/>
      <c r="I20" s="17"/>
      <c r="J20" s="28"/>
    </row>
    <row r="21" spans="1:10" ht="30" customHeight="1">
      <c r="A21" s="49" t="s">
        <v>10</v>
      </c>
      <c r="B21" s="50"/>
      <c r="C21" s="50"/>
      <c r="D21" s="51">
        <v>132888.95999999999</v>
      </c>
      <c r="E21" s="51"/>
      <c r="F21" s="66" t="s">
        <v>38</v>
      </c>
      <c r="G21" s="66"/>
      <c r="H21" s="66"/>
      <c r="I21" s="66"/>
      <c r="J21" s="67"/>
    </row>
    <row r="22" spans="1:10" ht="15">
      <c r="A22" s="49" t="s">
        <v>30</v>
      </c>
      <c r="B22" s="50"/>
      <c r="C22" s="50"/>
      <c r="D22" s="51">
        <v>125918</v>
      </c>
      <c r="E22" s="51"/>
      <c r="F22" s="46"/>
      <c r="G22" s="47"/>
      <c r="H22" s="47"/>
      <c r="I22" s="47"/>
      <c r="J22" s="28"/>
    </row>
    <row r="23" spans="1:10" ht="15">
      <c r="A23" s="49" t="s">
        <v>11</v>
      </c>
      <c r="B23" s="50"/>
      <c r="C23" s="50"/>
      <c r="D23" s="51">
        <v>9824</v>
      </c>
      <c r="E23" s="51"/>
      <c r="F23" s="47"/>
      <c r="G23" s="47"/>
      <c r="H23" s="47"/>
      <c r="I23" s="47"/>
      <c r="J23" s="28"/>
    </row>
    <row r="24" spans="1:10" ht="15">
      <c r="A24" s="49" t="s">
        <v>31</v>
      </c>
      <c r="B24" s="50"/>
      <c r="C24" s="50"/>
      <c r="D24" s="51">
        <v>210</v>
      </c>
      <c r="E24" s="52"/>
      <c r="F24" s="47" t="s">
        <v>39</v>
      </c>
      <c r="G24" s="47"/>
      <c r="H24" s="47"/>
      <c r="I24" s="47"/>
      <c r="J24" s="28"/>
    </row>
    <row r="25" spans="1:10" ht="15">
      <c r="A25" s="49" t="s">
        <v>28</v>
      </c>
      <c r="B25" s="50"/>
      <c r="C25" s="50"/>
      <c r="D25" s="51">
        <v>-290</v>
      </c>
      <c r="E25" s="51"/>
      <c r="F25" s="48" t="s">
        <v>42</v>
      </c>
      <c r="G25" s="47"/>
      <c r="H25" s="47"/>
      <c r="I25" s="47"/>
      <c r="J25" s="28"/>
    </row>
    <row r="26" spans="1:10" ht="15">
      <c r="A26" s="49" t="s">
        <v>3</v>
      </c>
      <c r="B26" s="50"/>
      <c r="C26" s="50"/>
      <c r="D26" s="51">
        <v>360053</v>
      </c>
      <c r="E26" s="51"/>
      <c r="F26" s="46"/>
      <c r="G26" s="47"/>
      <c r="H26" s="47"/>
      <c r="I26" s="47"/>
      <c r="J26" s="28"/>
    </row>
    <row r="27" spans="1:10" ht="15">
      <c r="A27" s="49" t="s">
        <v>32</v>
      </c>
      <c r="B27" s="50"/>
      <c r="C27" s="50"/>
      <c r="D27" s="51">
        <v>29568.9</v>
      </c>
      <c r="E27" s="52"/>
      <c r="F27" s="46"/>
      <c r="G27" s="47"/>
      <c r="H27" s="47"/>
      <c r="I27" s="47"/>
      <c r="J27" s="28"/>
    </row>
    <row r="28" spans="1:10" ht="15">
      <c r="A28" s="49" t="s">
        <v>12</v>
      </c>
      <c r="B28" s="50"/>
      <c r="C28" s="50"/>
      <c r="D28" s="51">
        <v>25179</v>
      </c>
      <c r="E28" s="51"/>
      <c r="F28" s="65" t="s">
        <v>34</v>
      </c>
      <c r="G28" s="65"/>
      <c r="H28" s="65"/>
      <c r="I28" s="47"/>
      <c r="J28" s="28"/>
    </row>
    <row r="29" spans="1:10" ht="15">
      <c r="A29" s="49" t="s">
        <v>22</v>
      </c>
      <c r="B29" s="50"/>
      <c r="C29" s="50"/>
      <c r="D29" s="51">
        <v>0</v>
      </c>
      <c r="E29" s="51"/>
      <c r="F29" s="17"/>
      <c r="G29" s="17"/>
      <c r="H29" s="17"/>
      <c r="I29" s="17"/>
      <c r="J29" s="28"/>
    </row>
    <row r="30" spans="1:10" ht="15">
      <c r="A30" s="49" t="s">
        <v>13</v>
      </c>
      <c r="B30" s="50"/>
      <c r="C30" s="50"/>
      <c r="D30" s="51">
        <v>6080</v>
      </c>
      <c r="E30" s="51"/>
      <c r="F30" s="17"/>
      <c r="G30" s="17"/>
      <c r="H30" s="17"/>
      <c r="I30" s="17"/>
      <c r="J30" s="28"/>
    </row>
    <row r="31" spans="1:10" ht="15">
      <c r="A31" s="34"/>
      <c r="B31" s="23"/>
      <c r="C31" s="23"/>
      <c r="D31" s="24"/>
      <c r="E31" s="24"/>
      <c r="F31" s="20"/>
      <c r="G31" s="20"/>
      <c r="H31" s="20"/>
      <c r="I31" s="20"/>
      <c r="J31" s="30"/>
    </row>
    <row r="32" spans="1:10" ht="15.75" thickBot="1">
      <c r="A32" s="53" t="s">
        <v>2</v>
      </c>
      <c r="B32" s="54"/>
      <c r="C32" s="54"/>
      <c r="D32" s="56">
        <f>SUM(D19:E31)</f>
        <v>741340.91</v>
      </c>
      <c r="E32" s="56"/>
      <c r="F32" s="35"/>
      <c r="G32" s="32"/>
      <c r="H32" s="32"/>
      <c r="I32" s="32"/>
      <c r="J32" s="33"/>
    </row>
    <row r="33" spans="1:10" ht="15.75" thickBot="1">
      <c r="A33" s="3"/>
    </row>
    <row r="34" spans="1:10" ht="15">
      <c r="A34" s="57" t="s">
        <v>14</v>
      </c>
      <c r="B34" s="58"/>
      <c r="C34" s="58"/>
      <c r="D34" s="58"/>
      <c r="E34" s="58"/>
      <c r="F34" s="58"/>
      <c r="G34" s="58"/>
      <c r="H34" s="58"/>
      <c r="I34" s="58"/>
      <c r="J34" s="59"/>
    </row>
    <row r="35" spans="1:10" ht="15">
      <c r="A35" s="36"/>
      <c r="B35" s="13"/>
      <c r="C35" s="13"/>
      <c r="D35" s="21"/>
      <c r="E35" s="21"/>
      <c r="F35" s="13"/>
      <c r="G35" s="13"/>
      <c r="H35" s="13"/>
      <c r="I35" s="13"/>
      <c r="J35" s="27"/>
    </row>
    <row r="36" spans="1:10" ht="15">
      <c r="A36" s="49" t="s">
        <v>15</v>
      </c>
      <c r="B36" s="50"/>
      <c r="C36" s="50"/>
      <c r="D36" s="55">
        <v>638412</v>
      </c>
      <c r="E36" s="55"/>
      <c r="F36" s="47" t="s">
        <v>27</v>
      </c>
      <c r="H36" s="17"/>
      <c r="I36" s="17"/>
      <c r="J36" s="28"/>
    </row>
    <row r="37" spans="1:10" ht="15">
      <c r="A37" s="49" t="s">
        <v>40</v>
      </c>
      <c r="B37" s="50"/>
      <c r="C37" s="50"/>
      <c r="D37" s="55">
        <v>62000</v>
      </c>
      <c r="E37" s="55"/>
      <c r="F37" s="47" t="s">
        <v>29</v>
      </c>
      <c r="H37" s="17"/>
      <c r="I37" s="17"/>
      <c r="J37" s="28"/>
    </row>
    <row r="38" spans="1:10" ht="15" customHeight="1">
      <c r="A38" s="49" t="s">
        <v>16</v>
      </c>
      <c r="B38" s="50"/>
      <c r="C38" s="50"/>
      <c r="D38" s="55">
        <v>531.46</v>
      </c>
      <c r="E38" s="55"/>
      <c r="F38" s="17"/>
      <c r="G38" s="17"/>
      <c r="H38" s="17"/>
      <c r="I38" s="17"/>
      <c r="J38" s="28"/>
    </row>
    <row r="39" spans="1:10" ht="15" customHeight="1">
      <c r="A39" s="29"/>
      <c r="B39" s="18"/>
      <c r="C39" s="18"/>
      <c r="D39" s="25"/>
      <c r="E39" s="25"/>
      <c r="F39" s="20"/>
      <c r="G39" s="20"/>
      <c r="H39" s="20"/>
      <c r="I39" s="20"/>
      <c r="J39" s="30"/>
    </row>
    <row r="40" spans="1:10" ht="15.75" thickBot="1">
      <c r="A40" s="53" t="s">
        <v>2</v>
      </c>
      <c r="B40" s="54"/>
      <c r="C40" s="54"/>
      <c r="D40" s="56">
        <f>SUM(D36:E39)</f>
        <v>700943.46</v>
      </c>
      <c r="E40" s="56"/>
      <c r="F40" s="37"/>
      <c r="G40" s="32"/>
      <c r="H40" s="32"/>
      <c r="I40" s="32"/>
      <c r="J40" s="33"/>
    </row>
    <row r="41" spans="1:10" ht="15.75" thickBot="1">
      <c r="A41" s="3"/>
      <c r="D41" s="9"/>
      <c r="E41" s="9"/>
    </row>
    <row r="42" spans="1:10" ht="15.75" thickTop="1">
      <c r="A42" s="68" t="s">
        <v>41</v>
      </c>
      <c r="B42" s="69"/>
      <c r="C42" s="69"/>
      <c r="D42" s="69"/>
      <c r="E42" s="69"/>
      <c r="F42" s="69"/>
      <c r="G42" s="69"/>
      <c r="H42" s="69"/>
      <c r="I42" s="69"/>
      <c r="J42" s="70"/>
    </row>
    <row r="43" spans="1:10">
      <c r="A43" s="81" t="s">
        <v>23</v>
      </c>
      <c r="B43" s="82"/>
      <c r="C43" s="82"/>
      <c r="D43" s="82"/>
      <c r="E43" s="82"/>
      <c r="F43" s="82"/>
      <c r="G43" s="82"/>
      <c r="H43" s="82"/>
      <c r="I43" s="82"/>
      <c r="J43" s="83"/>
    </row>
    <row r="44" spans="1:10" ht="15.75" thickBot="1">
      <c r="A44" s="38"/>
      <c r="B44" s="39"/>
      <c r="C44" s="39"/>
      <c r="D44" s="39"/>
      <c r="E44" s="39"/>
      <c r="F44" s="39"/>
      <c r="G44" s="39"/>
      <c r="H44" s="39"/>
      <c r="I44" s="39"/>
      <c r="J44" s="40"/>
    </row>
    <row r="45" spans="1:10" ht="16.5" thickTop="1" thickBot="1">
      <c r="A45" s="71">
        <f>+D40-D32</f>
        <v>-40397.45000000007</v>
      </c>
      <c r="B45" s="72"/>
      <c r="C45" s="72"/>
      <c r="D45" s="72"/>
      <c r="E45" s="72"/>
      <c r="F45" s="72"/>
      <c r="G45" s="72"/>
      <c r="H45" s="72"/>
      <c r="I45" s="72"/>
      <c r="J45" s="73"/>
    </row>
    <row r="46" spans="1:10" ht="15.75" thickTop="1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ht="15">
      <c r="A47" s="3"/>
    </row>
    <row r="48" spans="1:10" ht="15.75" thickBot="1">
      <c r="A48" s="3"/>
    </row>
    <row r="49" spans="1:10" ht="15">
      <c r="A49" s="57" t="s">
        <v>17</v>
      </c>
      <c r="B49" s="58"/>
      <c r="C49" s="58"/>
      <c r="D49" s="58"/>
      <c r="E49" s="58"/>
      <c r="F49" s="58"/>
      <c r="G49" s="58"/>
      <c r="H49" s="58"/>
      <c r="I49" s="58"/>
      <c r="J49" s="59"/>
    </row>
    <row r="50" spans="1:10" ht="14.25">
      <c r="A50" s="45"/>
      <c r="B50" s="13"/>
      <c r="C50" s="13"/>
      <c r="D50" s="21"/>
      <c r="E50" s="21"/>
      <c r="F50" s="13"/>
      <c r="G50" s="13"/>
      <c r="H50" s="13"/>
      <c r="I50" s="13"/>
      <c r="J50" s="27"/>
    </row>
    <row r="51" spans="1:10" ht="15">
      <c r="A51" s="49" t="s">
        <v>43</v>
      </c>
      <c r="B51" s="50"/>
      <c r="C51" s="50"/>
      <c r="D51" s="86">
        <v>10355</v>
      </c>
      <c r="E51" s="86"/>
      <c r="F51" s="47"/>
      <c r="G51" s="17" t="s">
        <v>44</v>
      </c>
      <c r="H51" s="17"/>
      <c r="I51" s="17"/>
      <c r="J51" s="28"/>
    </row>
    <row r="52" spans="1:10" ht="15.75" thickBot="1">
      <c r="A52" s="84"/>
      <c r="B52" s="85"/>
      <c r="C52" s="85"/>
      <c r="D52" s="75"/>
      <c r="E52" s="75"/>
      <c r="F52" s="77"/>
      <c r="G52" s="77"/>
      <c r="H52" s="77"/>
      <c r="I52" s="77"/>
      <c r="J52" s="78"/>
    </row>
    <row r="53" spans="1:10" ht="15">
      <c r="A53" s="14"/>
      <c r="B53" s="14"/>
      <c r="C53" s="14"/>
      <c r="D53" s="16"/>
      <c r="E53" s="16"/>
      <c r="F53" s="17"/>
      <c r="G53" s="17"/>
      <c r="H53" s="17"/>
      <c r="I53" s="17"/>
      <c r="J53" s="17"/>
    </row>
    <row r="54" spans="1:10" ht="15.75" thickBot="1">
      <c r="A54" s="8"/>
      <c r="B54" s="8"/>
      <c r="C54" s="8"/>
      <c r="D54" s="6"/>
      <c r="E54" s="6"/>
    </row>
    <row r="55" spans="1:10" ht="15">
      <c r="A55" s="57" t="s">
        <v>24</v>
      </c>
      <c r="B55" s="58"/>
      <c r="C55" s="58"/>
      <c r="D55" s="58"/>
      <c r="E55" s="58"/>
      <c r="F55" s="58"/>
      <c r="G55" s="58"/>
      <c r="H55" s="58"/>
      <c r="I55" s="58"/>
      <c r="J55" s="59"/>
    </row>
    <row r="56" spans="1:10" ht="15">
      <c r="A56" s="43"/>
      <c r="B56" s="41"/>
      <c r="C56" s="41"/>
      <c r="D56" s="42"/>
      <c r="E56" s="42"/>
      <c r="F56" s="13"/>
      <c r="G56" s="13"/>
      <c r="H56" s="13"/>
      <c r="I56" s="13"/>
      <c r="J56" s="27"/>
    </row>
    <row r="57" spans="1:10" ht="15">
      <c r="A57" s="49" t="s">
        <v>25</v>
      </c>
      <c r="B57" s="50"/>
      <c r="C57" s="50"/>
      <c r="D57" s="74">
        <v>572602.68999999994</v>
      </c>
      <c r="E57" s="74"/>
      <c r="F57" s="17"/>
      <c r="G57" s="17"/>
      <c r="H57" s="17"/>
      <c r="I57" s="17"/>
      <c r="J57" s="28"/>
    </row>
    <row r="58" spans="1:10" ht="15">
      <c r="A58" s="49" t="s">
        <v>26</v>
      </c>
      <c r="B58" s="50"/>
      <c r="C58" s="50"/>
      <c r="D58" s="74">
        <v>522610.4</v>
      </c>
      <c r="E58" s="74"/>
      <c r="F58" s="17"/>
      <c r="G58" s="22"/>
      <c r="H58" s="17"/>
      <c r="I58" s="17"/>
      <c r="J58" s="44" t="s">
        <v>18</v>
      </c>
    </row>
    <row r="59" spans="1:10" ht="14.25">
      <c r="A59" s="79"/>
      <c r="B59" s="80"/>
      <c r="C59" s="80"/>
      <c r="D59" s="76"/>
      <c r="E59" s="76"/>
      <c r="F59" s="20"/>
      <c r="G59" s="20"/>
      <c r="H59" s="20"/>
      <c r="I59" s="20"/>
      <c r="J59" s="30"/>
    </row>
    <row r="60" spans="1:10" ht="15.75" thickBot="1">
      <c r="A60" s="53" t="s">
        <v>33</v>
      </c>
      <c r="B60" s="54"/>
      <c r="C60" s="54"/>
      <c r="D60" s="56">
        <f>D57-D58</f>
        <v>49992.289999999921</v>
      </c>
      <c r="E60" s="56"/>
      <c r="F60" s="32"/>
      <c r="G60" s="32"/>
      <c r="H60" s="32"/>
      <c r="I60" s="37" t="s">
        <v>18</v>
      </c>
      <c r="J60" s="33"/>
    </row>
  </sheetData>
  <mergeCells count="73">
    <mergeCell ref="F52:J52"/>
    <mergeCell ref="A59:C59"/>
    <mergeCell ref="A43:J43"/>
    <mergeCell ref="A49:J49"/>
    <mergeCell ref="A58:C58"/>
    <mergeCell ref="A57:C57"/>
    <mergeCell ref="A52:C52"/>
    <mergeCell ref="A51:C51"/>
    <mergeCell ref="D51:E51"/>
    <mergeCell ref="A42:J42"/>
    <mergeCell ref="A45:J45"/>
    <mergeCell ref="D40:E40"/>
    <mergeCell ref="A60:C60"/>
    <mergeCell ref="D58:E58"/>
    <mergeCell ref="D52:E52"/>
    <mergeCell ref="D59:E59"/>
    <mergeCell ref="D60:E60"/>
    <mergeCell ref="D57:E57"/>
    <mergeCell ref="A55:J55"/>
    <mergeCell ref="A1:J1"/>
    <mergeCell ref="A10:J10"/>
    <mergeCell ref="A17:J17"/>
    <mergeCell ref="D28:E28"/>
    <mergeCell ref="D19:E19"/>
    <mergeCell ref="D20:E20"/>
    <mergeCell ref="F28:H28"/>
    <mergeCell ref="F21:J21"/>
    <mergeCell ref="A3:J3"/>
    <mergeCell ref="D26:E26"/>
    <mergeCell ref="A29:C29"/>
    <mergeCell ref="D29:E29"/>
    <mergeCell ref="A32:C32"/>
    <mergeCell ref="D32:E32"/>
    <mergeCell ref="A30:C30"/>
    <mergeCell ref="D30:E30"/>
    <mergeCell ref="D36:E36"/>
    <mergeCell ref="A36:C36"/>
    <mergeCell ref="D23:E23"/>
    <mergeCell ref="A21:C21"/>
    <mergeCell ref="A22:C22"/>
    <mergeCell ref="A37:C37"/>
    <mergeCell ref="D37:E37"/>
    <mergeCell ref="A25:C25"/>
    <mergeCell ref="A26:C26"/>
    <mergeCell ref="A28:C28"/>
    <mergeCell ref="A34:J34"/>
    <mergeCell ref="D25:E25"/>
    <mergeCell ref="G5:H5"/>
    <mergeCell ref="I5:J5"/>
    <mergeCell ref="D5:E5"/>
    <mergeCell ref="D6:E6"/>
    <mergeCell ref="A5:C5"/>
    <mergeCell ref="A6:C6"/>
    <mergeCell ref="A24:C24"/>
    <mergeCell ref="D24:E24"/>
    <mergeCell ref="A38:C38"/>
    <mergeCell ref="D38:E38"/>
    <mergeCell ref="A40:C40"/>
    <mergeCell ref="D8:E8"/>
    <mergeCell ref="A13:C13"/>
    <mergeCell ref="A12:C12"/>
    <mergeCell ref="D13:E13"/>
    <mergeCell ref="A20:C20"/>
    <mergeCell ref="D15:E15"/>
    <mergeCell ref="A19:C19"/>
    <mergeCell ref="A27:C27"/>
    <mergeCell ref="D27:E27"/>
    <mergeCell ref="A8:C8"/>
    <mergeCell ref="D12:E12"/>
    <mergeCell ref="A15:C15"/>
    <mergeCell ref="A23:C23"/>
    <mergeCell ref="D21:E21"/>
    <mergeCell ref="D22:E22"/>
  </mergeCells>
  <phoneticPr fontId="0" type="noConversion"/>
  <printOptions horizontalCentered="1"/>
  <pageMargins left="0.19685039370078741" right="0.19685039370078741" top="0.59055118110236227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SLUEN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SLUEN-PC-016</dc:creator>
  <cp:lastModifiedBy>martincisar@centrum.cz</cp:lastModifiedBy>
  <cp:lastPrinted>2007-04-11T14:25:10Z</cp:lastPrinted>
  <dcterms:created xsi:type="dcterms:W3CDTF">2007-04-11T13:50:47Z</dcterms:created>
  <dcterms:modified xsi:type="dcterms:W3CDTF">2019-06-09T21:32:29Z</dcterms:modified>
</cp:coreProperties>
</file>